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yh02\OneDrive\바탕화~1-DESKTOP-BGVS928-40849610\"/>
    </mc:Choice>
  </mc:AlternateContent>
  <xr:revisionPtr revIDLastSave="0" documentId="13_ncr:1_{55B3F8CE-EC83-449B-AF69-84B9B1473300}" xr6:coauthVersionLast="47" xr6:coauthVersionMax="47" xr10:uidLastSave="{00000000-0000-0000-0000-000000000000}"/>
  <bookViews>
    <workbookView xWindow="23505" yWindow="5340" windowWidth="25965" windowHeight="21240" xr2:uid="{AD4DAE3E-6D0F-4F77-B648-A2524B6C18C9}"/>
  </bookViews>
  <sheets>
    <sheet name="운용사별" sheetId="1" r:id="rId1"/>
    <sheet name="Sheet1" sheetId="2" r:id="rId2"/>
  </sheets>
  <definedNames>
    <definedName name="_xlnm._FilterDatabase" localSheetId="0" hidden="1">운용사별!$A$66:$W$66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F69" i="1"/>
  <c r="F70" i="1"/>
  <c r="F71" i="1"/>
  <c r="F72" i="1"/>
  <c r="F73" i="1"/>
  <c r="F67" i="1"/>
  <c r="F57" i="1"/>
  <c r="F58" i="1"/>
  <c r="F59" i="1"/>
  <c r="F60" i="1"/>
  <c r="F61" i="1"/>
  <c r="F62" i="1"/>
  <c r="F56" i="1"/>
  <c r="F44" i="1"/>
  <c r="F45" i="1"/>
  <c r="F46" i="1"/>
  <c r="F47" i="1"/>
  <c r="F48" i="1"/>
  <c r="F49" i="1"/>
  <c r="F50" i="1"/>
  <c r="F51" i="1"/>
  <c r="F43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2" i="1"/>
  <c r="F6" i="1"/>
  <c r="F7" i="1"/>
  <c r="F8" i="1"/>
  <c r="F9" i="1"/>
  <c r="F10" i="1"/>
  <c r="F11" i="1"/>
  <c r="F12" i="1"/>
  <c r="F13" i="1"/>
  <c r="F14" i="1"/>
  <c r="F15" i="1"/>
  <c r="F16" i="1"/>
  <c r="F17" i="1"/>
  <c r="F5" i="1"/>
  <c r="U66" i="1"/>
  <c r="U55" i="1"/>
  <c r="U42" i="1"/>
  <c r="U21" i="1"/>
  <c r="Q41" i="1"/>
  <c r="Q54" i="1" s="1"/>
  <c r="Q65" i="1" s="1"/>
  <c r="Q20" i="1"/>
  <c r="T66" i="1"/>
  <c r="T55" i="1"/>
  <c r="T42" i="1"/>
  <c r="T21" i="1"/>
  <c r="D68" i="1"/>
  <c r="D69" i="1"/>
  <c r="D70" i="1"/>
  <c r="D71" i="1"/>
  <c r="D72" i="1"/>
  <c r="D73" i="1"/>
  <c r="D67" i="1"/>
  <c r="D57" i="1"/>
  <c r="D58" i="1"/>
  <c r="D59" i="1"/>
  <c r="D60" i="1"/>
  <c r="D61" i="1"/>
  <c r="D62" i="1"/>
  <c r="D56" i="1"/>
  <c r="D44" i="1"/>
  <c r="D45" i="1"/>
  <c r="D46" i="1"/>
  <c r="D47" i="1"/>
  <c r="D48" i="1"/>
  <c r="D49" i="1"/>
  <c r="D50" i="1"/>
  <c r="D51" i="1"/>
  <c r="D43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22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S66" i="1"/>
  <c r="S55" i="1"/>
  <c r="S42" i="1"/>
  <c r="S21" i="1"/>
  <c r="E44" i="1" l="1"/>
  <c r="E31" i="1"/>
  <c r="E9" i="1"/>
  <c r="E59" i="1"/>
  <c r="E43" i="1"/>
  <c r="E17" i="1"/>
  <c r="E72" i="1"/>
  <c r="E69" i="1"/>
  <c r="E70" i="1"/>
  <c r="E71" i="1"/>
  <c r="E73" i="1"/>
  <c r="E67" i="1"/>
  <c r="E68" i="1"/>
  <c r="E57" i="1"/>
  <c r="E58" i="1"/>
  <c r="E60" i="1"/>
  <c r="E61" i="1"/>
  <c r="E62" i="1"/>
  <c r="E56" i="1"/>
  <c r="E50" i="1"/>
  <c r="E49" i="1"/>
  <c r="E45" i="1"/>
  <c r="E46" i="1"/>
  <c r="E47" i="1"/>
  <c r="E48" i="1"/>
  <c r="E51" i="1"/>
  <c r="E21" i="1"/>
  <c r="E42" i="1" s="1"/>
  <c r="E55" i="1" s="1"/>
  <c r="E66" i="1" s="1"/>
  <c r="D21" i="1"/>
  <c r="D42" i="1" s="1"/>
  <c r="D55" i="1" s="1"/>
  <c r="D66" i="1" s="1"/>
  <c r="E25" i="1"/>
  <c r="E26" i="1"/>
  <c r="E27" i="1"/>
  <c r="E28" i="1"/>
  <c r="E29" i="1"/>
  <c r="E30" i="1"/>
  <c r="E22" i="1"/>
  <c r="E32" i="1"/>
  <c r="E23" i="1"/>
  <c r="E33" i="1"/>
  <c r="E34" i="1"/>
  <c r="E35" i="1"/>
  <c r="E36" i="1"/>
  <c r="E37" i="1"/>
  <c r="E38" i="1"/>
  <c r="E24" i="1"/>
  <c r="E10" i="1"/>
  <c r="E8" i="1"/>
  <c r="E12" i="1"/>
  <c r="E5" i="1"/>
  <c r="E13" i="1"/>
  <c r="E14" i="1"/>
  <c r="E6" i="1"/>
  <c r="E7" i="1"/>
  <c r="E15" i="1"/>
  <c r="E16" i="1"/>
  <c r="E1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33C4D0-B53A-4CEA-8807-ED5F35FB577E}" keepAlive="1" name="쿼리 - ETF 주요시세정보" description="통합 문서의 'ETF 주요시세정보' 쿼리에 대한 연결입니다." type="5" refreshedVersion="0" background="1">
    <dbPr connection="Provider=Microsoft.Mashup.OleDb.1;Data Source=$Workbook$;Location=&quot;ETF 주요시세정보&quot;;Extended Properties=&quot;&quot;" command="SELECT * FROM [ETF 주요시세정보]"/>
  </connection>
</connections>
</file>

<file path=xl/sharedStrings.xml><?xml version="1.0" encoding="utf-8"?>
<sst xmlns="http://schemas.openxmlformats.org/spreadsheetml/2006/main" count="1399" uniqueCount="1182">
  <si>
    <t>삼성자산운용_KODEX</t>
    <phoneticPr fontId="1" type="noConversion"/>
  </si>
  <si>
    <t>종목코드</t>
    <phoneticPr fontId="1" type="noConversion"/>
  </si>
  <si>
    <t>종목명</t>
    <phoneticPr fontId="1" type="noConversion"/>
  </si>
  <si>
    <t>상장일</t>
    <phoneticPr fontId="1" type="noConversion"/>
  </si>
  <si>
    <t>2024.05.28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</si>
  <si>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</si>
  <si>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</si>
  <si>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</si>
  <si>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보수(연)</t>
    <phoneticPr fontId="1" type="noConversion"/>
  </si>
  <si>
    <t>2024.01.23</t>
    <phoneticPr fontId="1" type="noConversion"/>
  </si>
  <si>
    <t>2024.04.30</t>
    <phoneticPr fontId="1" type="noConversion"/>
  </si>
  <si>
    <t>2022.09.27</t>
    <phoneticPr fontId="1" type="noConversion"/>
  </si>
  <si>
    <t>KODEX 고배당</t>
    <phoneticPr fontId="1" type="noConversion"/>
  </si>
  <si>
    <t>2017.10.17</t>
    <phoneticPr fontId="1" type="noConversion"/>
  </si>
  <si>
    <t>미래에셋자산운용_TIGER</t>
    <phoneticPr fontId="1" type="noConversion"/>
  </si>
  <si>
    <t>TIGER 배당프리미엄액티브</t>
    <phoneticPr fontId="1" type="noConversion"/>
  </si>
  <si>
    <t>3월</t>
  </si>
  <si>
    <t>4월</t>
  </si>
  <si>
    <t>5월</t>
  </si>
  <si>
    <t>TIGER 미국배당다우존스</t>
    <phoneticPr fontId="1" type="noConversion"/>
  </si>
  <si>
    <t>분배금 기준일</t>
    <phoneticPr fontId="1" type="noConversion"/>
  </si>
  <si>
    <t>2023.06.20</t>
    <phoneticPr fontId="1" type="noConversion"/>
  </si>
  <si>
    <t>2023.12.12</t>
    <phoneticPr fontId="1" type="noConversion"/>
  </si>
  <si>
    <t>TIGER 은행고배당플러스TOP10</t>
    <phoneticPr fontId="1" type="noConversion"/>
  </si>
  <si>
    <t>2023.10.17</t>
    <phoneticPr fontId="1" type="noConversion"/>
  </si>
  <si>
    <t>TIGER 미국S&amp;P500배당귀족</t>
    <phoneticPr fontId="1" type="noConversion"/>
  </si>
  <si>
    <t>2022.05.17</t>
    <phoneticPr fontId="1" type="noConversion"/>
  </si>
  <si>
    <t>TIGER 미국다우존스30</t>
    <phoneticPr fontId="1" type="noConversion"/>
  </si>
  <si>
    <t>2016.07.01</t>
    <phoneticPr fontId="1" type="noConversion"/>
  </si>
  <si>
    <t>TIGER 미국캐시카우100</t>
    <phoneticPr fontId="1" type="noConversion"/>
  </si>
  <si>
    <t>2023.09.19</t>
    <phoneticPr fontId="1" type="noConversion"/>
  </si>
  <si>
    <t>2024.06.25</t>
    <phoneticPr fontId="1" type="noConversion"/>
  </si>
  <si>
    <t>2024.05.21</t>
    <phoneticPr fontId="1" type="noConversion"/>
  </si>
  <si>
    <t>매월 15일</t>
    <phoneticPr fontId="1" type="noConversion"/>
  </si>
  <si>
    <t>2024.01.16</t>
    <phoneticPr fontId="1" type="noConversion"/>
  </si>
  <si>
    <t>9월</t>
    <phoneticPr fontId="1" type="noConversion"/>
  </si>
  <si>
    <t>2024.02.27</t>
    <phoneticPr fontId="1" type="noConversion"/>
  </si>
  <si>
    <t>TIGER 미국나스닥100커버드콜(합성)</t>
    <phoneticPr fontId="1" type="noConversion"/>
  </si>
  <si>
    <t>2022.09.22</t>
    <phoneticPr fontId="1" type="noConversion"/>
  </si>
  <si>
    <t>2018.02.09</t>
    <phoneticPr fontId="1" type="noConversion"/>
  </si>
  <si>
    <t>2012.10.25</t>
    <phoneticPr fontId="1" type="noConversion"/>
  </si>
  <si>
    <t>TIGER 미국투자등급회사채액티브(H)</t>
    <phoneticPr fontId="1" type="noConversion"/>
  </si>
  <si>
    <t>2023.05.31</t>
    <phoneticPr fontId="1" type="noConversion"/>
  </si>
  <si>
    <t>TIGER 글로벌멀티에셋TIF액티브</t>
    <phoneticPr fontId="1" type="noConversion"/>
  </si>
  <si>
    <t>2022.08.30</t>
    <phoneticPr fontId="1" type="noConversion"/>
  </si>
  <si>
    <t>KB자산운용_RISE</t>
    <phoneticPr fontId="1" type="noConversion"/>
  </si>
  <si>
    <t>2018.02.27</t>
    <phoneticPr fontId="1" type="noConversion"/>
  </si>
  <si>
    <t>RISE 200고배당커버드콜ATM</t>
    <phoneticPr fontId="1" type="noConversion"/>
  </si>
  <si>
    <t>KODEX 미국AI테크TOP10타겟커버드콜</t>
    <phoneticPr fontId="1" type="noConversion"/>
  </si>
  <si>
    <t>KODEX 테슬라커버드콜채권혼합액티브</t>
    <phoneticPr fontId="1" type="noConversion"/>
  </si>
  <si>
    <t>KODEX 미국30년국채타겟커버드콜(합성 H)</t>
    <phoneticPr fontId="1" type="noConversion"/>
  </si>
  <si>
    <t>KODEX 미국배당다우존스타겟커버드콜</t>
    <phoneticPr fontId="1" type="noConversion"/>
  </si>
  <si>
    <t>KODEX 미국배당커버드콜액티브</t>
    <phoneticPr fontId="1" type="noConversion"/>
  </si>
  <si>
    <t>KODEX 미국배당다우존스</t>
    <phoneticPr fontId="1" type="noConversion"/>
  </si>
  <si>
    <t>2024.08.13</t>
    <phoneticPr fontId="1" type="noConversion"/>
  </si>
  <si>
    <t>KODEX 미국30년국채액티브(H)</t>
    <phoneticPr fontId="1" type="noConversion"/>
  </si>
  <si>
    <t>2024.06.18</t>
    <phoneticPr fontId="1" type="noConversion"/>
  </si>
  <si>
    <t>KODEX 은행</t>
    <phoneticPr fontId="1" type="noConversion"/>
  </si>
  <si>
    <t>2006.06.27</t>
    <phoneticPr fontId="1" type="noConversion"/>
  </si>
  <si>
    <t>-</t>
    <phoneticPr fontId="1" type="noConversion"/>
  </si>
  <si>
    <t>RISE 미국S&amp;P500(H)</t>
    <phoneticPr fontId="1" type="noConversion"/>
  </si>
  <si>
    <t>2023.03.21</t>
    <phoneticPr fontId="1" type="noConversion"/>
  </si>
  <si>
    <t>분배금</t>
    <phoneticPr fontId="1" type="noConversion"/>
  </si>
  <si>
    <t>RISE 미국S&amp;P배당킹</t>
    <phoneticPr fontId="1" type="noConversion"/>
  </si>
  <si>
    <t>2023.06.27</t>
    <phoneticPr fontId="1" type="noConversion"/>
  </si>
  <si>
    <t>RISE 미국30년국채커버드콜(합성)</t>
    <phoneticPr fontId="1" type="noConversion"/>
  </si>
  <si>
    <t>2023.12.14</t>
    <phoneticPr fontId="1" type="noConversion"/>
  </si>
  <si>
    <t>RISE 미국30년국채액티브</t>
    <phoneticPr fontId="1" type="noConversion"/>
  </si>
  <si>
    <t>RISE 200위클리커버드콜</t>
    <phoneticPr fontId="1" type="noConversion"/>
  </si>
  <si>
    <t>2024.03.05</t>
    <phoneticPr fontId="1" type="noConversion"/>
  </si>
  <si>
    <t>RISE 미국배당100데일리고정커버드콜</t>
    <phoneticPr fontId="1" type="noConversion"/>
  </si>
  <si>
    <t>2024.09.24</t>
    <phoneticPr fontId="1" type="noConversion"/>
  </si>
  <si>
    <t>한국투자신탁운용_ACE</t>
    <phoneticPr fontId="1" type="noConversion"/>
  </si>
  <si>
    <t>ACE 미국30년국채액티브(H)</t>
    <phoneticPr fontId="1" type="noConversion"/>
  </si>
  <si>
    <t>2023.03.14</t>
    <phoneticPr fontId="1" type="noConversion"/>
  </si>
  <si>
    <t>ACE 미국배당다우존스</t>
    <phoneticPr fontId="1" type="noConversion"/>
  </si>
  <si>
    <t>2021.10.21</t>
    <phoneticPr fontId="1" type="noConversion"/>
  </si>
  <si>
    <t>ACE미국빅테크7+데일리타겟커버드콜(합성)</t>
    <phoneticPr fontId="1" type="noConversion"/>
  </si>
  <si>
    <t>2024.04.23</t>
    <phoneticPr fontId="1" type="noConversion"/>
  </si>
  <si>
    <t>ACE 미국30년국채엔화노출액티브(H)</t>
    <phoneticPr fontId="1" type="noConversion"/>
  </si>
  <si>
    <t>2024.03.12</t>
    <phoneticPr fontId="1" type="noConversion"/>
  </si>
  <si>
    <t>ACE미국500데일리타겟커버드콜(합성)</t>
    <phoneticPr fontId="1" type="noConversion"/>
  </si>
  <si>
    <t>ACE 글로벌인컴TOP10 SOLACTIVE</t>
    <phoneticPr fontId="1" type="noConversion"/>
  </si>
  <si>
    <t>2023.07.11</t>
    <phoneticPr fontId="1" type="noConversion"/>
  </si>
  <si>
    <t>신한자산운용_SOL</t>
    <phoneticPr fontId="1" type="noConversion"/>
  </si>
  <si>
    <t>SOL 미국배당다우존스</t>
    <phoneticPr fontId="1" type="noConversion"/>
  </si>
  <si>
    <t>2022.11.15</t>
    <phoneticPr fontId="1" type="noConversion"/>
  </si>
  <si>
    <t>SOL 미국배당다우존스(H)</t>
    <phoneticPr fontId="1" type="noConversion"/>
  </si>
  <si>
    <t>SOL 미국S&amp;P500</t>
    <phoneticPr fontId="1" type="noConversion"/>
  </si>
  <si>
    <t>2022.06.21</t>
    <phoneticPr fontId="1" type="noConversion"/>
  </si>
  <si>
    <t>SOL 미국30년국채커버드콜(합성)</t>
    <phoneticPr fontId="1" type="noConversion"/>
  </si>
  <si>
    <t>2023.12.27</t>
    <phoneticPr fontId="1" type="noConversion"/>
  </si>
  <si>
    <t>SOL 금융지주플러스고배당</t>
    <phoneticPr fontId="1" type="noConversion"/>
  </si>
  <si>
    <t>SOL 미국배당미국채혼합50</t>
    <phoneticPr fontId="1" type="noConversion"/>
  </si>
  <si>
    <t>TIGER 미국나스닥100타겟데일리커버드콜</t>
    <phoneticPr fontId="1" type="noConversion"/>
  </si>
  <si>
    <t>TIGER 미국S&amp;P500타겟데일리커버드콜</t>
    <phoneticPr fontId="1" type="noConversion"/>
  </si>
  <si>
    <t>TIGER 미국테크TOP10타겟커버드콜</t>
    <phoneticPr fontId="1" type="noConversion"/>
  </si>
  <si>
    <t>TIGER 미국배당다우존스타겟커버드콜2호</t>
    <phoneticPr fontId="1" type="noConversion"/>
  </si>
  <si>
    <t>TIGER 미국배당다우존스타겟커버드콜1호</t>
    <phoneticPr fontId="1" type="noConversion"/>
  </si>
  <si>
    <t>TIGER 미국30년국채커버드콜액티브(H)</t>
    <phoneticPr fontId="1" type="noConversion"/>
  </si>
  <si>
    <t>TIGER 200 커버드콜</t>
    <phoneticPr fontId="1" type="noConversion"/>
  </si>
  <si>
    <t>TIGER 200 커버드콜OTM</t>
    <phoneticPr fontId="1" type="noConversion"/>
  </si>
  <si>
    <t>현재가</t>
    <phoneticPr fontId="1" type="noConversion"/>
  </si>
  <si>
    <t>10월</t>
    <phoneticPr fontId="1" type="noConversion"/>
  </si>
  <si>
    <t>11월</t>
    <phoneticPr fontId="1" type="noConversion"/>
  </si>
  <si>
    <t xml:space="preserve">매월 마지막 </t>
  </si>
  <si>
    <t>수익률</t>
    <phoneticPr fontId="1" type="noConversion"/>
  </si>
  <si>
    <t>2022.11.29</t>
    <phoneticPr fontId="1" type="noConversion"/>
  </si>
  <si>
    <t>KODEX 삼성전자채권혼합</t>
    <phoneticPr fontId="1" type="noConversion"/>
  </si>
  <si>
    <t>KODEX 한국부동산리츠인프라</t>
    <phoneticPr fontId="1" type="noConversion"/>
  </si>
  <si>
    <t>RISE 미국AI밸류체인데일리고정커버드콜</t>
    <phoneticPr fontId="1" type="noConversion"/>
  </si>
  <si>
    <t>2024.10.02</t>
    <phoneticPr fontId="1" type="noConversion"/>
  </si>
  <si>
    <t>RISE 글로벌리얼티인컴</t>
    <phoneticPr fontId="1" type="noConversion"/>
  </si>
  <si>
    <t>2024.02.20</t>
    <phoneticPr fontId="1" type="noConversion"/>
  </si>
  <si>
    <t>SOL 미국500타겟커버드콜액티브</t>
    <phoneticPr fontId="1" type="noConversion"/>
  </si>
  <si>
    <t>2024.10.15</t>
    <phoneticPr fontId="1" type="noConversion"/>
  </si>
  <si>
    <t>KODEX 200타겟위클리커버드콜</t>
    <phoneticPr fontId="1" type="noConversion"/>
  </si>
  <si>
    <t>2024.12.03</t>
    <phoneticPr fontId="1" type="noConversion"/>
  </si>
  <si>
    <t>12월</t>
    <phoneticPr fontId="1" type="noConversion"/>
  </si>
  <si>
    <t>KODEX 금융고배당TOP10타겟위클리커버드콜</t>
    <phoneticPr fontId="1" type="noConversion"/>
  </si>
  <si>
    <t>1월</t>
    <phoneticPr fontId="1" type="noConversion"/>
  </si>
  <si>
    <t>2월</t>
    <phoneticPr fontId="1" type="noConversion"/>
  </si>
  <si>
    <t>ACE 미국반도체데일리타겟커버드콜(합성)</t>
    <phoneticPr fontId="1" type="noConversion"/>
  </si>
  <si>
    <t>3월</t>
    <phoneticPr fontId="1" type="noConversion"/>
  </si>
  <si>
    <t>종목코드</t>
  </si>
  <si>
    <t>종목명</t>
  </si>
  <si>
    <t>1Q 25-08 회사채(A+이상)액티브</t>
  </si>
  <si>
    <t>1Q CD금리액티브(합성)</t>
  </si>
  <si>
    <t>1Q K200액티브</t>
  </si>
  <si>
    <t>1Q 단기금융채액티브</t>
  </si>
  <si>
    <t>1Q 머니마켓액티브</t>
  </si>
  <si>
    <t>0026S0</t>
  </si>
  <si>
    <t>1Q 미국S&amp;P500</t>
  </si>
  <si>
    <t>0004G0</t>
  </si>
  <si>
    <t>1Q 미국배당30</t>
  </si>
  <si>
    <t>0017Y0</t>
  </si>
  <si>
    <t>1Q 종합채권(AA-이상)액티브</t>
  </si>
  <si>
    <t>1Q 차이나H(H)</t>
  </si>
  <si>
    <t>1Q 코리아밸류업</t>
  </si>
  <si>
    <t>1Q 현대차그룹채권(A+이상)&amp;국고통안</t>
  </si>
  <si>
    <t>ACE 11월만기자동연장회사채AA-이상액티브</t>
  </si>
  <si>
    <t>ACE 200</t>
  </si>
  <si>
    <t>ACE 200TR</t>
  </si>
  <si>
    <t>ACE 25-06 회사채(AA-이상)액티브</t>
  </si>
  <si>
    <t>ACE 26-06 회사채(AA-이상)액티브</t>
  </si>
  <si>
    <t>ACE 2월만기자동연장회사채AA-이상액티브</t>
  </si>
  <si>
    <t>ACE 2차전지&amp;친환경차액티브</t>
  </si>
  <si>
    <t>ACE 5월만기자동연장회사채AA-이상액티브</t>
  </si>
  <si>
    <t>ACE 8월만기자동연장회사채AA-이상액티브</t>
  </si>
  <si>
    <t>ACE AI반도체포커스</t>
  </si>
  <si>
    <t>ACE ESG액티브</t>
  </si>
  <si>
    <t>ACE FTSE WGBI Korea</t>
  </si>
  <si>
    <t>ACE Fn5G플러스</t>
  </si>
  <si>
    <t>ACE Fn성장소비주도주</t>
  </si>
  <si>
    <t>ACE KPOP포커스</t>
  </si>
  <si>
    <t>ACE KRX금현물</t>
  </si>
  <si>
    <t>0021D0</t>
  </si>
  <si>
    <t>ACE TDF2030액티브</t>
  </si>
  <si>
    <t>ACE TDF2050액티브</t>
  </si>
  <si>
    <t>ACE 골드선물 레버리지(합성 H)</t>
  </si>
  <si>
    <t>ACE 구글밸류체인액티브</t>
  </si>
  <si>
    <t>ACE 국고채10년</t>
  </si>
  <si>
    <t>ACE 국고채3년</t>
  </si>
  <si>
    <t>ACE 글로벌AI맞춤형반도체</t>
  </si>
  <si>
    <t>ACE 글로벌메타버스테크액티브</t>
  </si>
  <si>
    <t>ACE 글로벌반도체TOP4 Plus SOLACTIVE</t>
  </si>
  <si>
    <t>ACE 글로벌브랜드TOP10블룸버그</t>
  </si>
  <si>
    <t>ACE 글로벌빅파마</t>
  </si>
  <si>
    <t>ACE 글로벌인컴TOP10 SOLACTIVE</t>
  </si>
  <si>
    <t>ACE 글로벌자율주행액티브</t>
  </si>
  <si>
    <t>ACE 단기채권알파액티브</t>
  </si>
  <si>
    <t>ACE 단기통안채</t>
  </si>
  <si>
    <t>ACE 라이프자산주주가치액티브</t>
  </si>
  <si>
    <t>ACE 러시아MSCI(합성)</t>
  </si>
  <si>
    <t>ACE 레버리지</t>
  </si>
  <si>
    <t>ACE 마이크로소프트밸류체인액티브</t>
  </si>
  <si>
    <t>ACE 멕시코MSCI(합성)</t>
  </si>
  <si>
    <t>ACE 미국30년국채선물레버리지(합성 H)</t>
  </si>
  <si>
    <t>ACE 미국30년국채액티브</t>
  </si>
  <si>
    <t>ACE 미국30년국채액티브(H)</t>
  </si>
  <si>
    <t>ACE 미국30년국채엔화노출액티브(H)</t>
  </si>
  <si>
    <t>ACE 미국500데일리타겟커버드콜(합성)</t>
  </si>
  <si>
    <t>ACE 미국IT인터넷S&amp;P(합성 H)</t>
  </si>
  <si>
    <t>ACE 미국S&amp;P500</t>
  </si>
  <si>
    <t>ACE 미국S&amp;P500채권혼합액티브</t>
  </si>
  <si>
    <t>ACE 미국WideMoat동일가중</t>
  </si>
  <si>
    <t>ACE 미국나스닥100</t>
  </si>
  <si>
    <t>ACE 미국나스닥100채권혼합액티브</t>
  </si>
  <si>
    <t>ACE 미국달러SOFR금리(합성)</t>
  </si>
  <si>
    <t>ACE 미국달러단기채권액티브</t>
  </si>
  <si>
    <t>ACE 미국반도체데일리타겟커버드콜(합성)</t>
  </si>
  <si>
    <t>ACE 미국배당다우존스</t>
  </si>
  <si>
    <t>ACE 미국부동산리츠(합성 H)</t>
  </si>
  <si>
    <t>ACE 미국빅테크7+데일리타겟커버드콜(합성)</t>
  </si>
  <si>
    <t>ACE 미국빅테크TOP7 Plus</t>
  </si>
  <si>
    <t>ACE 미국빅테크TOP7 Plus레버리지(합성)</t>
  </si>
  <si>
    <t>ACE 미국빅테크TOP7 Plus인버스(합성)</t>
  </si>
  <si>
    <t>ACE 미국주식베스트셀러</t>
  </si>
  <si>
    <t>ACE 미국중심중소형제조업</t>
  </si>
  <si>
    <t>ACE 미국친환경그린테마INDXX</t>
  </si>
  <si>
    <t>ACE 미국하이일드액티브(H)</t>
  </si>
  <si>
    <t>ACE 베트남VN30(합성)</t>
  </si>
  <si>
    <t>ACE 삼성그룹동일가중</t>
  </si>
  <si>
    <t>ACE 삼성그룹섹터가중</t>
  </si>
  <si>
    <t>ACE 싱가포르리츠</t>
  </si>
  <si>
    <t>ACE 아시아TOP50S&amp;P</t>
  </si>
  <si>
    <t>ACE 애플밸류체인액티브</t>
  </si>
  <si>
    <t>ACE 엔비디아밸류체인액티브</t>
  </si>
  <si>
    <t>ACE 엔비디아채권혼합블룸버그</t>
  </si>
  <si>
    <t>ACE 원자력테마딥서치</t>
  </si>
  <si>
    <t>ACE 인도네시아MSCI(합성)</t>
  </si>
  <si>
    <t>ACE 인도시장대표BIG5그룹액티브</t>
  </si>
  <si>
    <t>ACE 인도컨슈머파워액티브</t>
  </si>
  <si>
    <t>ACE 인버스</t>
  </si>
  <si>
    <t>ACE 일라이릴리밸류체인</t>
  </si>
  <si>
    <t>ACE 일본Nikkei225(H)</t>
  </si>
  <si>
    <t>ACE 일본TOPIX레버리지(H)</t>
  </si>
  <si>
    <t>ACE 일본TOPIX인버스(합성 H)</t>
  </si>
  <si>
    <t>ACE 일본반도체</t>
  </si>
  <si>
    <t>0021C0</t>
  </si>
  <si>
    <t>ACE 장기자산배분액티브</t>
  </si>
  <si>
    <t>ACE 종합채권(AA-이상)KIS액티브</t>
  </si>
  <si>
    <t>ACE 주주환원가치주액티브</t>
  </si>
  <si>
    <t>ACE 중국과창판STAR50</t>
  </si>
  <si>
    <t>ACE 중국본토CSI300</t>
  </si>
  <si>
    <t>ACE 중국본토CSI300레버리지(합성)</t>
  </si>
  <si>
    <t>ACE 중장기국공채액티브</t>
  </si>
  <si>
    <t>ACE 차이나항셍테크</t>
  </si>
  <si>
    <t>ACE 코리아밸류업</t>
  </si>
  <si>
    <t>ACE 코스닥150</t>
  </si>
  <si>
    <t>ACE 코스피</t>
  </si>
  <si>
    <t>ACE 테슬라밸류체인액티브</t>
  </si>
  <si>
    <t>ACE 포스코그룹포커스</t>
  </si>
  <si>
    <t>ACE 필리핀MSCI(합성)</t>
  </si>
  <si>
    <t>BNK 26-06 특수채(AAA이상)액티브</t>
  </si>
  <si>
    <t>BNK 2차전지양극재</t>
  </si>
  <si>
    <t>BNK 미래전략기술액티브</t>
  </si>
  <si>
    <t>BNK 온디바이스AI</t>
  </si>
  <si>
    <t>BNK 주주가치액티브</t>
  </si>
  <si>
    <t>DAISHIN343 AI반도체&amp;인프라액티브</t>
  </si>
  <si>
    <t>DAISHIN343 K200</t>
  </si>
  <si>
    <t>FOCUS AI코리아액티브</t>
  </si>
  <si>
    <t>FOCUS ESG리더스</t>
  </si>
  <si>
    <t>FOCUS KRX300</t>
  </si>
  <si>
    <t>HANARO 200</t>
  </si>
  <si>
    <t>HANARO 200 TOP10</t>
  </si>
  <si>
    <t>HANARO 200TR</t>
  </si>
  <si>
    <t>HANARO 200선물레버리지</t>
  </si>
  <si>
    <t>HANARO 200선물레버리지1.5X</t>
  </si>
  <si>
    <t>HANARO 200선물인버스</t>
  </si>
  <si>
    <t>HANARO 25-12 은행채(AA+이상)액티브</t>
  </si>
  <si>
    <t>HANARO 32-10 국고채액티브</t>
  </si>
  <si>
    <t>HANARO CAPEX설비투자iSelect</t>
  </si>
  <si>
    <t>HANARO CD금리액티브(합성)</t>
  </si>
  <si>
    <t>HANARO Fn K-POP&amp;미디어</t>
  </si>
  <si>
    <t>HANARO Fn K-게임</t>
  </si>
  <si>
    <t>HANARO Fn K-뉴딜디지털플러스</t>
  </si>
  <si>
    <t>HANARO Fn K-메타버스MZ</t>
  </si>
  <si>
    <t>HANARO Fn K-반도체</t>
  </si>
  <si>
    <t>HANARO Fn K-푸드</t>
  </si>
  <si>
    <t>HANARO Fn5G산업</t>
  </si>
  <si>
    <t>HANARO Fn골프테마</t>
  </si>
  <si>
    <t>HANARO Fn전기&amp;수소차</t>
  </si>
  <si>
    <t>HANARO Fn조선해운</t>
  </si>
  <si>
    <t>HANARO Fn친환경에너지</t>
  </si>
  <si>
    <t>HANARO K-뷰티</t>
  </si>
  <si>
    <t>HANARO KAP초장기국고채</t>
  </si>
  <si>
    <t>HANARO KOFR금리액티브(합성)</t>
  </si>
  <si>
    <t>HANARO KRX300</t>
  </si>
  <si>
    <t>HANARO MSCI Korea TR</t>
  </si>
  <si>
    <t>HANARO e커머스</t>
  </si>
  <si>
    <t>HANARO 고배당</t>
  </si>
  <si>
    <t>HANARO 글로벌금채굴기업</t>
  </si>
  <si>
    <t>HANARO 글로벌럭셔리S&amp;P(합성)</t>
  </si>
  <si>
    <t>HANARO 글로벌반도체TOP10 SOLACTIVE</t>
  </si>
  <si>
    <t>HANARO 글로벌백신치료제MSCI</t>
  </si>
  <si>
    <t>HANARO 글로벌생성형AI액티브</t>
  </si>
  <si>
    <t>HANARO 글로벌워터MSCI(합성)</t>
  </si>
  <si>
    <t>HANARO 글로벌탄소배출권선물ICE(합성)</t>
  </si>
  <si>
    <t>HANARO 농업융복합산업</t>
  </si>
  <si>
    <t>HANARO 머니마켓액티브</t>
  </si>
  <si>
    <t>HANARO 미국S&amp;P500</t>
  </si>
  <si>
    <t>HANARO 미국메타버스iSelect</t>
  </si>
  <si>
    <t>HANARO 미국애그테크</t>
  </si>
  <si>
    <t>HANARO 바이오코리아액티브</t>
  </si>
  <si>
    <t>HANARO 반도체핵심공정주도주</t>
  </si>
  <si>
    <t>HANARO 원자력iSelect</t>
  </si>
  <si>
    <t>HANARO 전력설비투자</t>
  </si>
  <si>
    <t>HANARO 종합채권(AA-이상)액티브</t>
  </si>
  <si>
    <t>HANARO 주주가치성장코리아액티브</t>
  </si>
  <si>
    <t>HANARO 코리아밸류업</t>
  </si>
  <si>
    <t>HANARO 코스닥150</t>
  </si>
  <si>
    <t>HANARO 코스닥150선물레버리지</t>
  </si>
  <si>
    <t>HANARO 코스닥150선물레버리지1.5X</t>
  </si>
  <si>
    <t>HANARO 탄소효율그린뉴딜</t>
  </si>
  <si>
    <t>HK 200</t>
  </si>
  <si>
    <t>0000Y0</t>
  </si>
  <si>
    <t>HK 26-12 회사채(AA-이상)액티브</t>
  </si>
  <si>
    <t>HK S&amp;P코리아로우볼</t>
  </si>
  <si>
    <t>HK 베스트일레븐액티브</t>
  </si>
  <si>
    <t>HK 종합채권(AA-이상)액티브</t>
  </si>
  <si>
    <t>ITF 200</t>
  </si>
  <si>
    <t>0005G0</t>
  </si>
  <si>
    <t>ITF K-AI반도체코어테크</t>
  </si>
  <si>
    <t>KCGI 미국S&amp;P500 TOP10</t>
  </si>
  <si>
    <t>KCGI 스마트커머스액티브</t>
  </si>
  <si>
    <t>KCGI 테크미디어텔레콤액티브</t>
  </si>
  <si>
    <t>KIWOOM 200</t>
  </si>
  <si>
    <t>KIWOOM 200TR</t>
  </si>
  <si>
    <t>KIWOOM 200선물레버리지</t>
  </si>
  <si>
    <t>KIWOOM 200선물인버스</t>
  </si>
  <si>
    <t>KIWOOM 200선물인버스2X</t>
  </si>
  <si>
    <t>KIWOOM 25-09 미국채권(AA-이상)액티브</t>
  </si>
  <si>
    <t>KIWOOM 25-09 회사채(AA-이상)액티브</t>
  </si>
  <si>
    <t>KIWOOM 26-09회사채(AA-이상)액티브</t>
  </si>
  <si>
    <t>KIWOOM CD금리액티브(합성)</t>
  </si>
  <si>
    <t>KIWOOM Fn유전자혁신기술</t>
  </si>
  <si>
    <t>KIWOOM K-2차전지북미공급망</t>
  </si>
  <si>
    <t>KIWOOM K-반도체북미공급망</t>
  </si>
  <si>
    <t>KIWOOM K-테크TOP10</t>
  </si>
  <si>
    <t>KIWOOM KRX100</t>
  </si>
  <si>
    <t>KIWOOM SK그룹대표주</t>
  </si>
  <si>
    <t>KIWOOM TDF2030액티브</t>
  </si>
  <si>
    <t>KIWOOM TDF2040액티브</t>
  </si>
  <si>
    <t>KIWOOM TDF2050액티브</t>
  </si>
  <si>
    <t>KIWOOM 고배당</t>
  </si>
  <si>
    <t>KIWOOM 국고채10년</t>
  </si>
  <si>
    <t>KIWOOM 국고채10년레버리지</t>
  </si>
  <si>
    <t>KIWOOM 국고채30년액티브</t>
  </si>
  <si>
    <t>KIWOOM 국고채3년</t>
  </si>
  <si>
    <t>KIWOOM 글로벌AI반도체</t>
  </si>
  <si>
    <t>KIWOOM 글로벌리츠이지스액티브</t>
  </si>
  <si>
    <t>KIWOOM 글로벌전력GRID인프라</t>
  </si>
  <si>
    <t>KIWOOM 글로벌전력반도체</t>
  </si>
  <si>
    <t>KIWOOM 글로벌퓨처모빌리티</t>
  </si>
  <si>
    <t>KIWOOM 단기자금</t>
  </si>
  <si>
    <t>KIWOOM 단기채권ESG액티브</t>
  </si>
  <si>
    <t>KIWOOM 독일DAX</t>
  </si>
  <si>
    <t>KIWOOM 리츠이지스액티브</t>
  </si>
  <si>
    <t>KIWOOM 머니마켓액티브</t>
  </si>
  <si>
    <t>KIWOOM 물가채KIS</t>
  </si>
  <si>
    <t>KIWOOM 미국ETF산업STOXX</t>
  </si>
  <si>
    <t>KIWOOM 미국S&amp;P500</t>
  </si>
  <si>
    <t>KIWOOM 미국S&amp;P500(H)</t>
  </si>
  <si>
    <t>KIWOOM 미국나스닥100(H)</t>
  </si>
  <si>
    <t>KIWOOM 미국달러SOFR금리액티브(합성)</t>
  </si>
  <si>
    <t>KIWOOM 미국달러선물</t>
  </si>
  <si>
    <t>KIWOOM 미국달러선물레버리지</t>
  </si>
  <si>
    <t>KIWOOM 미국달러선물인버스</t>
  </si>
  <si>
    <t>KIWOOM 미국달러선물인버스2X</t>
  </si>
  <si>
    <t>KIWOOM 미국방어배당성장나스닥</t>
  </si>
  <si>
    <t>KIWOOM 미국블록버스터바이오테크의약품+</t>
  </si>
  <si>
    <t>KIWOOM 미국성장기업30액티브</t>
  </si>
  <si>
    <t>KIWOOM 미국양자컴퓨팅</t>
  </si>
  <si>
    <t>KIWOOM 미국원유에너지기업</t>
  </si>
  <si>
    <t>KIWOOM 블루칩</t>
  </si>
  <si>
    <t>KIWOOM 엔비디아미국30년국채혼합액티브(H)</t>
  </si>
  <si>
    <t>KIWOOM 의료AI</t>
  </si>
  <si>
    <t>KIWOOM 인도Nifty50(합성)</t>
  </si>
  <si>
    <t>KIWOOM 종합채권(AA-이상)액티브</t>
  </si>
  <si>
    <t>KIWOOM 차이나A50커넥트MSCI</t>
  </si>
  <si>
    <t>KIWOOM 차이나내수소비TOP CSI</t>
  </si>
  <si>
    <t>KIWOOM 코리아밸류업</t>
  </si>
  <si>
    <t>KIWOOM 코스닥150</t>
  </si>
  <si>
    <t>KIWOOM 코스닥150선물레버리지</t>
  </si>
  <si>
    <t>KIWOOM 코스닥150선물인버스</t>
  </si>
  <si>
    <t>KIWOOM 코스닥글로벌</t>
  </si>
  <si>
    <t>KIWOOM 코스피100</t>
  </si>
  <si>
    <t>KIWOOM 통안채1년</t>
  </si>
  <si>
    <t>0015F0</t>
  </si>
  <si>
    <t>KIWOOM 팔란티어미국30년국채혼합액티브(H)</t>
  </si>
  <si>
    <t>KODEX 200</t>
  </si>
  <si>
    <t>KODEX 200 중소형</t>
  </si>
  <si>
    <t>KODEX 200ESG</t>
  </si>
  <si>
    <t>KODEX 200IT TR</t>
  </si>
  <si>
    <t>KODEX 200TR</t>
  </si>
  <si>
    <t>KODEX 200exTOP</t>
  </si>
  <si>
    <t>KODEX 200가치저변동</t>
  </si>
  <si>
    <t>KODEX 200동일가중</t>
  </si>
  <si>
    <t>KODEX 200롱코스닥150숏선물</t>
  </si>
  <si>
    <t>KODEX 200미국채혼합</t>
  </si>
  <si>
    <t>KODEX 200선물인버스2X</t>
  </si>
  <si>
    <t>KODEX 200액티브</t>
  </si>
  <si>
    <t>KODEX 200타겟위클리커버드콜</t>
  </si>
  <si>
    <t>KODEX 25-11 은행채(AA-이상)PLUS액티브</t>
  </si>
  <si>
    <t>KODEX 25-11 회사채(A+이상)액티브</t>
  </si>
  <si>
    <t>KODEX 25-12 은행채(AAA)액티브</t>
  </si>
  <si>
    <t>KODEX 26-12 회사채(AA-이상)액티브</t>
  </si>
  <si>
    <t>0007F0</t>
  </si>
  <si>
    <t>KODEX 27-12 회사채(AA-이상)액티브</t>
  </si>
  <si>
    <t>KODEX 2차전지산업</t>
  </si>
  <si>
    <t>KODEX 2차전지산업레버리지</t>
  </si>
  <si>
    <t>KODEX 2차전지핵심소재10</t>
  </si>
  <si>
    <t>KODEX 33-06 국고채액티브</t>
  </si>
  <si>
    <t>KODEX 3대농산물선물(H)</t>
  </si>
  <si>
    <t>KODEX 53-09 국고채액티브</t>
  </si>
  <si>
    <t>KODEX AI반도체</t>
  </si>
  <si>
    <t>KODEX AI반도체핵심장비</t>
  </si>
  <si>
    <t>KODEX AI전력핵심설비</t>
  </si>
  <si>
    <t>KODEX CD1년금리플러스액티브(합성)</t>
  </si>
  <si>
    <t>KODEX CD금리액티브(합성)</t>
  </si>
  <si>
    <t>KODEX ESG종합채권(A-이상)액티브</t>
  </si>
  <si>
    <t>KODEX IT</t>
  </si>
  <si>
    <t>KODEX K-뉴딜디지털플러스</t>
  </si>
  <si>
    <t>KODEX KOFR금리액티브(합성)</t>
  </si>
  <si>
    <t>KODEX KRX300</t>
  </si>
  <si>
    <t>KODEX KRX300레버리지</t>
  </si>
  <si>
    <t>KODEX KTOP30</t>
  </si>
  <si>
    <t>KODEX MSCI EM선물(H)</t>
  </si>
  <si>
    <t>KODEX MSCI KOREA ESG유니버설</t>
  </si>
  <si>
    <t>KODEX MSCI Korea</t>
  </si>
  <si>
    <t>KODEX MSCI Korea TR</t>
  </si>
  <si>
    <t>KODEX MSCI모멘텀</t>
  </si>
  <si>
    <t>KODEX MSCI밸류</t>
  </si>
  <si>
    <t>KODEX MSCI퀄리티</t>
  </si>
  <si>
    <t>KODEX S&amp;P글로벌인프라(합성)</t>
  </si>
  <si>
    <t>KODEX TDF2030액티브</t>
  </si>
  <si>
    <t>KODEX TDF2040액티브</t>
  </si>
  <si>
    <t>KODEX TDF2050액티브</t>
  </si>
  <si>
    <t>KODEX TRF3070</t>
  </si>
  <si>
    <t>KODEX TRF5050</t>
  </si>
  <si>
    <t>KODEX TRF7030</t>
  </si>
  <si>
    <t>KODEX Top10동일가중</t>
  </si>
  <si>
    <t>KODEX Top5PlusTR</t>
  </si>
  <si>
    <t>KODEX WTI원유선물(H)</t>
  </si>
  <si>
    <t>KODEX WTI원유선물인버스(H)</t>
  </si>
  <si>
    <t>KODEX iShares미국인플레이션국채액티브</t>
  </si>
  <si>
    <t>KODEX iShares미국투자등급회사채액티브</t>
  </si>
  <si>
    <t>KODEX iShares미국하이일드액티브</t>
  </si>
  <si>
    <t>KODEX 건설</t>
  </si>
  <si>
    <t>KODEX 게임산업</t>
  </si>
  <si>
    <t>KODEX 경기소비재</t>
  </si>
  <si>
    <t>KODEX 고배당</t>
  </si>
  <si>
    <t>KODEX 골드선물(H)</t>
  </si>
  <si>
    <t>KODEX 골드선물인버스(H)</t>
  </si>
  <si>
    <t>KODEX 구리선물(H)</t>
  </si>
  <si>
    <t>KODEX 국고채10년액티브</t>
  </si>
  <si>
    <t>KODEX 국고채30년액티브</t>
  </si>
  <si>
    <t>KODEX 국고채3년</t>
  </si>
  <si>
    <t>KODEX 국채선물10년</t>
  </si>
  <si>
    <t>KODEX 국채선물10년인버스</t>
  </si>
  <si>
    <t>KODEX 국채선물3년인버스</t>
  </si>
  <si>
    <t>KODEX 글로벌로봇(합성)</t>
  </si>
  <si>
    <t>KODEX 글로벌비만치료제TOP2 Plus</t>
  </si>
  <si>
    <t>KODEX 금융고배당TOP10타겟위클리커버드콜</t>
  </si>
  <si>
    <t>KODEX 기계장비</t>
  </si>
  <si>
    <t>KODEX 기후변화솔루션</t>
  </si>
  <si>
    <t>KODEX 단기변동금리부채권액티브</t>
  </si>
  <si>
    <t>KODEX 단기채권</t>
  </si>
  <si>
    <t>KODEX 단기채권PLUS</t>
  </si>
  <si>
    <t>KODEX 대만테크고배당다우존스</t>
  </si>
  <si>
    <t>KODEX 레버리지</t>
  </si>
  <si>
    <t>KODEX 머니마켓액티브</t>
  </si>
  <si>
    <t>KODEX 멀티에셋하이인컴(H)</t>
  </si>
  <si>
    <t>KODEX 멀티팩터</t>
  </si>
  <si>
    <t>KODEX 모멘텀Plus</t>
  </si>
  <si>
    <t>KODEX 미국10년국채선물</t>
  </si>
  <si>
    <t>KODEX 미국30년국채액티브(H)</t>
  </si>
  <si>
    <t>KODEX 미국30년국채울트라선물(H)</t>
  </si>
  <si>
    <t>KODEX 미국30년국채울트라선물인버스(H)</t>
  </si>
  <si>
    <t>KODEX 미국30년국채타겟커버드콜(합성 H)</t>
  </si>
  <si>
    <t>KODEX 미국AI전력핵심인프라</t>
  </si>
  <si>
    <t>KODEX 미국AI테크TOP10</t>
  </si>
  <si>
    <t>KODEX 미국AI테크TOP10타겟커버드콜</t>
  </si>
  <si>
    <t>KODEX 미국ETF산업Top10 Indxx</t>
  </si>
  <si>
    <t>KODEX 미국S&amp;P500</t>
  </si>
  <si>
    <t>KODEX 미국S&amp;P500(H)</t>
  </si>
  <si>
    <t>KODEX 미국S&amp;P500경기소비재</t>
  </si>
  <si>
    <t>KODEX 미국S&amp;P500금융</t>
  </si>
  <si>
    <t>0005A0</t>
  </si>
  <si>
    <t>KODEX 미국S&amp;P500데일리커버드콜OTM</t>
  </si>
  <si>
    <t>KODEX 미국S&amp;P500배당귀족커버드콜(합성 H)</t>
  </si>
  <si>
    <t>KODEX 미국S&amp;P500버퍼3월액티브</t>
  </si>
  <si>
    <t>KODEX 미국S&amp;P500산업재(합성)</t>
  </si>
  <si>
    <t>KODEX 미국S&amp;P500선물(H)</t>
  </si>
  <si>
    <t>KODEX 미국S&amp;P500에너지(합성)</t>
  </si>
  <si>
    <t>KODEX 미국S&amp;P500유틸리티</t>
  </si>
  <si>
    <t>KODEX 미국S&amp;P500커뮤니케이션</t>
  </si>
  <si>
    <t>KODEX 미국S&amp;P500테크놀로지</t>
  </si>
  <si>
    <t>KODEX 미국S&amp;P500필수소비재</t>
  </si>
  <si>
    <t>KODEX 미국S&amp;P500헬스케어</t>
  </si>
  <si>
    <t>KODEX 미국S&amp;P바이오(합성)</t>
  </si>
  <si>
    <t>KODEX 미국나스닥100</t>
  </si>
  <si>
    <t>KODEX 미국나스닥100(H)</t>
  </si>
  <si>
    <t>KODEX 미국나스닥100데일리커버드콜OTM</t>
  </si>
  <si>
    <t>KODEX 미국나스닥100레버리지(합성 H)</t>
  </si>
  <si>
    <t>KODEX 미국나스닥100선물(H)</t>
  </si>
  <si>
    <t>KODEX 미국나스닥100선물인버스(H)</t>
  </si>
  <si>
    <t>KODEX 미국달러SOFR금리액티브(합성)</t>
  </si>
  <si>
    <t>KODEX 미국달러선물</t>
  </si>
  <si>
    <t>KODEX 미국달러선물레버리지</t>
  </si>
  <si>
    <t>KODEX 미국달러선물인버스</t>
  </si>
  <si>
    <t>KODEX 미국달러선물인버스2X</t>
  </si>
  <si>
    <t>KODEX 미국러셀2000(H)</t>
  </si>
  <si>
    <t>KODEX 미국반도체</t>
  </si>
  <si>
    <t>KODEX 미국배당다우존스</t>
  </si>
  <si>
    <t>KODEX 미국배당다우존스타겟커버드콜</t>
  </si>
  <si>
    <t>KODEX 미국배당커버드콜액티브</t>
  </si>
  <si>
    <t>KODEX 미국부동산리츠(H)</t>
  </si>
  <si>
    <t>KODEX 미국빅테크10(H)</t>
  </si>
  <si>
    <t>KODEX 미국서학개미</t>
  </si>
  <si>
    <t>KODEX 미국스마트모빌리티S&amp;P</t>
  </si>
  <si>
    <t>KODEX 미국종합채권ESG액티브(H)</t>
  </si>
  <si>
    <t>KODEX 미국클린에너지나스닥</t>
  </si>
  <si>
    <t>KODEX 미국테크TOP3플러스</t>
  </si>
  <si>
    <t>KODEX 미디어&amp;엔터테인먼트</t>
  </si>
  <si>
    <t>KODEX 바이오</t>
  </si>
  <si>
    <t>KODEX 반도체</t>
  </si>
  <si>
    <t>KODEX 반도체레버리지</t>
  </si>
  <si>
    <t>KODEX 배당가치</t>
  </si>
  <si>
    <t>KODEX 배당성장</t>
  </si>
  <si>
    <t>KODEX 배당성장채권혼합</t>
  </si>
  <si>
    <t>KODEX 밸류Plus</t>
  </si>
  <si>
    <t>KODEX 보험</t>
  </si>
  <si>
    <t>KODEX 삼성그룹</t>
  </si>
  <si>
    <t>KODEX 삼성그룹밸류</t>
  </si>
  <si>
    <t>KODEX 삼성전자채권혼합</t>
  </si>
  <si>
    <t>KODEX 선진국MSCI World</t>
  </si>
  <si>
    <t>KODEX 성장주</t>
  </si>
  <si>
    <t>KODEX 아시아AI반도체exChina액티브</t>
  </si>
  <si>
    <t>KODEX 아시아달러채권ESG플러스액티브</t>
  </si>
  <si>
    <t>KODEX 에너지화학</t>
  </si>
  <si>
    <t>KODEX 운송</t>
  </si>
  <si>
    <t>KODEX 웹툰&amp;드라마</t>
  </si>
  <si>
    <t>KODEX 유럽명품TOP10 STOXX</t>
  </si>
  <si>
    <t>KODEX 유럽탄소배출권선물ICE(H)</t>
  </si>
  <si>
    <t>KODEX 은선물(H)</t>
  </si>
  <si>
    <t>KODEX 은행</t>
  </si>
  <si>
    <t>KODEX 인도Nifty50</t>
  </si>
  <si>
    <t>KODEX 인도Nifty50레버리지(합성)</t>
  </si>
  <si>
    <t>KODEX 인도타타그룹</t>
  </si>
  <si>
    <t>KODEX 인버스</t>
  </si>
  <si>
    <t>KODEX 일본TOPIX100</t>
  </si>
  <si>
    <t>KODEX 일본부동산리츠(H)</t>
  </si>
  <si>
    <t>KODEX 자동차</t>
  </si>
  <si>
    <t>KODEX 장기종합채권(AA-이상)액티브</t>
  </si>
  <si>
    <t>KODEX 종합채권(AA-이상)액티브</t>
  </si>
  <si>
    <t>KODEX 증권</t>
  </si>
  <si>
    <t>KODEX 차이나2차전지MSCI(합성)</t>
  </si>
  <si>
    <t>KODEX 차이나A50</t>
  </si>
  <si>
    <t>KODEX 차이나AI테크액티브</t>
  </si>
  <si>
    <t>KODEX 차이나CSI300</t>
  </si>
  <si>
    <t>KODEX 차이나H</t>
  </si>
  <si>
    <t>KODEX 차이나H레버리지(H)</t>
  </si>
  <si>
    <t>KODEX 차이나과창판STAR50(합성)</t>
  </si>
  <si>
    <t>KODEX 차이나심천ChiNext(합성)</t>
  </si>
  <si>
    <t>KODEX 차이나항셍테크</t>
  </si>
  <si>
    <t>KODEX 철강</t>
  </si>
  <si>
    <t>KODEX 최소변동성</t>
  </si>
  <si>
    <t>KODEX 코리아밸류업</t>
  </si>
  <si>
    <t>KODEX 코스닥150</t>
  </si>
  <si>
    <t>KODEX 코스닥150레버리지</t>
  </si>
  <si>
    <t>KODEX 코스닥150롱코스피200숏선물</t>
  </si>
  <si>
    <t>KODEX 코스닥150선물인버스</t>
  </si>
  <si>
    <t>KODEX 코스닥글로벌</t>
  </si>
  <si>
    <t>KODEX 코스피</t>
  </si>
  <si>
    <t>KODEX 코스피100</t>
  </si>
  <si>
    <t>KODEX 코스피TR</t>
  </si>
  <si>
    <t>KODEX 코스피대형주</t>
  </si>
  <si>
    <t>KODEX 콩선물(H)</t>
  </si>
  <si>
    <t>KODEX 퀄리티Plus</t>
  </si>
  <si>
    <t>KODEX 탄소효율그린뉴딜</t>
  </si>
  <si>
    <t>KODEX 테슬라밸류체인FactSet</t>
  </si>
  <si>
    <t>KODEX 테슬라커버드콜채권혼합액티브</t>
  </si>
  <si>
    <t>KODEX 필수소비재</t>
  </si>
  <si>
    <t>KODEX 한국대만IT프리미어</t>
  </si>
  <si>
    <t>KODEX 한국부동산리츠인프라</t>
  </si>
  <si>
    <t>KODEX 한중반도체(합성)</t>
  </si>
  <si>
    <t>KODEX 한중전기차(합성)</t>
  </si>
  <si>
    <t>KODEX 헬스케어</t>
  </si>
  <si>
    <t>KODEX 혁신기술테마액티브</t>
  </si>
  <si>
    <t>KoAct AI인프라액티브</t>
  </si>
  <si>
    <t>KoAct 글로벌AI&amp;로봇액티브</t>
  </si>
  <si>
    <t>0020H0</t>
  </si>
  <si>
    <t>KoAct 글로벌양자컴퓨팅액티브</t>
  </si>
  <si>
    <t>KoAct 글로벌친환경전력인프라액티브</t>
  </si>
  <si>
    <t>0015B0</t>
  </si>
  <si>
    <t>KoAct 미국나스닥성장기업액티브</t>
  </si>
  <si>
    <t>KoAct 미국뇌질환치료제액티브</t>
  </si>
  <si>
    <t>KoAct 미국천연가스인프라액티브</t>
  </si>
  <si>
    <t>KoAct 바이오헬스케어액티브</t>
  </si>
  <si>
    <t>KoAct 배당성장액티브</t>
  </si>
  <si>
    <t>KoAct 코리아밸류업액티브</t>
  </si>
  <si>
    <t>KoAct 테크핵심소재공급망액티브</t>
  </si>
  <si>
    <t>PLUS 200</t>
  </si>
  <si>
    <t>PLUS 200TR</t>
  </si>
  <si>
    <t>PLUS 200선물레버리지</t>
  </si>
  <si>
    <t>PLUS 200선물인버스2X</t>
  </si>
  <si>
    <t>PLUS ESG가치주액티브</t>
  </si>
  <si>
    <t>PLUS ESG성장주액티브</t>
  </si>
  <si>
    <t>PLUS KOFR금리</t>
  </si>
  <si>
    <t>PLUS K리츠</t>
  </si>
  <si>
    <t>PLUS K방산</t>
  </si>
  <si>
    <t>PLUS S&amp;P글로벌인프라</t>
  </si>
  <si>
    <t>PLUS TDF2030액티브</t>
  </si>
  <si>
    <t>PLUS TDF2040액티브</t>
  </si>
  <si>
    <t>PLUS TDF2050액티브</t>
  </si>
  <si>
    <t>PLUS TDF2060액티브</t>
  </si>
  <si>
    <t>PLUS 고배당저변동50</t>
  </si>
  <si>
    <t>PLUS 고배당주</t>
  </si>
  <si>
    <t>0018C0</t>
  </si>
  <si>
    <t>PLUS 고배당주위클리고정커버드콜</t>
  </si>
  <si>
    <t>PLUS 고배당주위클리커버드콜</t>
  </si>
  <si>
    <t>PLUS 고배당주채권혼합</t>
  </si>
  <si>
    <t>PLUS 국고채10년액티브</t>
  </si>
  <si>
    <t>PLUS 국고채30년액티브</t>
  </si>
  <si>
    <t>PLUS 국공채머니마켓액티브</t>
  </si>
  <si>
    <t>PLUS 국채선물10년</t>
  </si>
  <si>
    <t>PLUS 국채선물3년</t>
  </si>
  <si>
    <t>PLUS 글로벌AI인프라</t>
  </si>
  <si>
    <t>PLUS 글로벌HBM반도체</t>
  </si>
  <si>
    <t>PLUS 글로벌MSCI(합성 H)</t>
  </si>
  <si>
    <t>PLUS 글로벌방산</t>
  </si>
  <si>
    <t>PLUS 글로벌수소&amp;차세대연료전지</t>
  </si>
  <si>
    <t>0007G0</t>
  </si>
  <si>
    <t>PLUS 글로벌원자력밸류체인</t>
  </si>
  <si>
    <t>PLUS 글로벌희토류&amp;전략자원생산기업</t>
  </si>
  <si>
    <t>PLUS 단기채권액티브</t>
  </si>
  <si>
    <t>PLUS 머니마켓액티브</t>
  </si>
  <si>
    <t>PLUS 미국S&amp;P500</t>
  </si>
  <si>
    <t>PLUS 미국S&amp;P500(H)</t>
  </si>
  <si>
    <t>PLUS 미국S&amp;P500성장주</t>
  </si>
  <si>
    <t>PLUS 미국나스닥테크</t>
  </si>
  <si>
    <t>PLUS 미국다우존스고배당주(합성 H)</t>
  </si>
  <si>
    <t>PLUS 미국단기회사채(AAA~A)</t>
  </si>
  <si>
    <t>PLUS 미국달러SOFR금리액티브(합성)</t>
  </si>
  <si>
    <t>PLUS 미국배당증가성장주데일리커버드콜</t>
  </si>
  <si>
    <t>0023B0</t>
  </si>
  <si>
    <t>PLUS 미국양자컴퓨팅TOP10</t>
  </si>
  <si>
    <t>PLUS 미국장기우량회사채</t>
  </si>
  <si>
    <t>PLUS 미국채30년액티브</t>
  </si>
  <si>
    <t>PLUS 미국테크TOP10</t>
  </si>
  <si>
    <t>PLUS 미국테크TOP10레버리지(합성)</t>
  </si>
  <si>
    <t>PLUS 선진국MSCI(합성 H)</t>
  </si>
  <si>
    <t>PLUS 스마트베타Quality채권혼합</t>
  </si>
  <si>
    <t>PLUS 신흥국MSCI(합성 H)</t>
  </si>
  <si>
    <t>PLUS 신흥국MSCI인버스(합성 H)</t>
  </si>
  <si>
    <t>PLUS 심천차이넥스트(합성)</t>
  </si>
  <si>
    <t>PLUS 애플채권혼합</t>
  </si>
  <si>
    <t>PLUS 우량회사채50</t>
  </si>
  <si>
    <t>PLUS 우주항공&amp;UAM</t>
  </si>
  <si>
    <t>PLUS 일본반도체소부장</t>
  </si>
  <si>
    <t>PLUS 일본엔화초단기국채(합성)</t>
  </si>
  <si>
    <t>PLUS 종합채권(AA-이상)액티브</t>
  </si>
  <si>
    <t>PLUS 주도업종</t>
  </si>
  <si>
    <t>PLUS 중형주저변동50</t>
  </si>
  <si>
    <t>PLUS 코리아밸류업</t>
  </si>
  <si>
    <t>PLUS 코스닥150</t>
  </si>
  <si>
    <t>PLUS 코스닥150선물인버스</t>
  </si>
  <si>
    <t>PLUS 코스피</t>
  </si>
  <si>
    <t>PLUS 코스피50</t>
  </si>
  <si>
    <t>PLUS 코스피TR</t>
  </si>
  <si>
    <t>PLUS 태양광&amp;ESS</t>
  </si>
  <si>
    <t>0000J0</t>
  </si>
  <si>
    <t>PLUS 한화그룹주</t>
  </si>
  <si>
    <t>RISE 200</t>
  </si>
  <si>
    <t>RISE 200TR</t>
  </si>
  <si>
    <t>RISE 200고배당커버드콜ATM</t>
  </si>
  <si>
    <t>RISE 200금융</t>
  </si>
  <si>
    <t>RISE 200선물레버리지</t>
  </si>
  <si>
    <t>RISE 200선물인버스</t>
  </si>
  <si>
    <t>RISE 200선물인버스2X</t>
  </si>
  <si>
    <t>RISE 200위클리커버드콜</t>
  </si>
  <si>
    <t>RISE 25-06 은행채(AA+이상)액티브</t>
  </si>
  <si>
    <t>RISE 25-11 회사채(AA-이상)액티브</t>
  </si>
  <si>
    <t>RISE 2차전지TOP10</t>
  </si>
  <si>
    <t>RISE 2차전지TOP10인버스(합성)</t>
  </si>
  <si>
    <t>RISE 2차전지액티브</t>
  </si>
  <si>
    <t>RISE 5G테크</t>
  </si>
  <si>
    <t>RISE 5대그룹주</t>
  </si>
  <si>
    <t>RISE AI&amp;로봇</t>
  </si>
  <si>
    <t>RISE CD금리액티브(합성)</t>
  </si>
  <si>
    <t>RISE ESG사회책임투자</t>
  </si>
  <si>
    <t>RISE IT플러스</t>
  </si>
  <si>
    <t>RISE KIS국고채30년Enhanced</t>
  </si>
  <si>
    <t>RISE KOFR금리액티브(합성)</t>
  </si>
  <si>
    <t>RISE KQ고배당</t>
  </si>
  <si>
    <t>RISE KRX300</t>
  </si>
  <si>
    <t>RISE TDF2030액티브</t>
  </si>
  <si>
    <t>RISE TDF2040액티브</t>
  </si>
  <si>
    <t>RISE TDF2050액티브</t>
  </si>
  <si>
    <t>RISE V&amp;S셀렉트밸류</t>
  </si>
  <si>
    <t>RISE V&amp;S셀렉트밸류채권혼합</t>
  </si>
  <si>
    <t>RISE 게임테마</t>
  </si>
  <si>
    <t>RISE 고배당</t>
  </si>
  <si>
    <t>RISE 국고채10년액티브</t>
  </si>
  <si>
    <t>RISE 국고채3년</t>
  </si>
  <si>
    <t>RISE 국고채3년선물인버스</t>
  </si>
  <si>
    <t>RISE 국채30년레버리지(합성)</t>
  </si>
  <si>
    <t>RISE 국채선물10년</t>
  </si>
  <si>
    <t>RISE 국채선물10년인버스</t>
  </si>
  <si>
    <t>RISE 국채선물3년</t>
  </si>
  <si>
    <t>RISE 국채선물5년추종</t>
  </si>
  <si>
    <t>RISE 글로벌농업경제</t>
  </si>
  <si>
    <t>RISE 글로벌데이터센터리츠(합성)</t>
  </si>
  <si>
    <t>RISE 글로벌리얼티인컴</t>
  </si>
  <si>
    <t>RISE 글로벌비만산업TOP2+</t>
  </si>
  <si>
    <t>RISE 글로벌수소경제</t>
  </si>
  <si>
    <t>RISE 글로벌원자력</t>
  </si>
  <si>
    <t>RISE 글로벌자산배분액티브</t>
  </si>
  <si>
    <t>RISE 글로벌주식분산액티브</t>
  </si>
  <si>
    <t>RISE 글로벌클린에너지</t>
  </si>
  <si>
    <t>RISE 글로벌테크놀로지(합성 H)</t>
  </si>
  <si>
    <t>RISE 금융채액티브</t>
  </si>
  <si>
    <t>RISE 내수주플러스</t>
  </si>
  <si>
    <t>RISE 단기국공채액티브</t>
  </si>
  <si>
    <t>RISE 단기채권알파액티브</t>
  </si>
  <si>
    <t>RISE 단기통안채</t>
  </si>
  <si>
    <t>RISE 대형고배당10TR</t>
  </si>
  <si>
    <t>RISE 머니마켓액티브</t>
  </si>
  <si>
    <t>RISE 메타버스</t>
  </si>
  <si>
    <t>RISE 미국30년국채액티브</t>
  </si>
  <si>
    <t>RISE 미국30년국채엔화노출(합성 H)</t>
  </si>
  <si>
    <t>RISE 미국30년국채커버드콜(합성)</t>
  </si>
  <si>
    <t>RISE 미국AI밸류체인TOP3Plus</t>
  </si>
  <si>
    <t>RISE 미국AI밸류체인데일리고정커버드콜</t>
  </si>
  <si>
    <t>RISE 미국AI테크액티브</t>
  </si>
  <si>
    <t>RISE 미국S&amp;P500</t>
  </si>
  <si>
    <t>RISE 미국S&amp;P500(H)</t>
  </si>
  <si>
    <t>0005C0</t>
  </si>
  <si>
    <t>RISE 미국S&amp;P500엔화노출(합성 H)</t>
  </si>
  <si>
    <t>RISE 미국S&amp;P배당킹</t>
  </si>
  <si>
    <t>RISE 미국S&amp;P원유생산기업(합성 H)</t>
  </si>
  <si>
    <t>RISE 미국나스닥100</t>
  </si>
  <si>
    <t>RISE 미국단기투자등급회사채액티브</t>
  </si>
  <si>
    <t>RISE 미국달러SOFR금리액티브(합성)</t>
  </si>
  <si>
    <t>RISE 미국달러선물인버스</t>
  </si>
  <si>
    <t>RISE 미국반도체NYSE</t>
  </si>
  <si>
    <t>RISE 미국반도체NYSE(H)</t>
  </si>
  <si>
    <t>RISE 미국반도체인버스(합성 H)</t>
  </si>
  <si>
    <t>RISE 미국배당100데일리고정커버드콜</t>
  </si>
  <si>
    <t>0018Z0</t>
  </si>
  <si>
    <t>RISE 미국양자컴퓨팅</t>
  </si>
  <si>
    <t>0013P0</t>
  </si>
  <si>
    <t>RISE 미국은행TOP10</t>
  </si>
  <si>
    <t>RISE 미국장기국채선물(H)</t>
  </si>
  <si>
    <t>RISE 미국장기국채선물레버리지(합성 H)</t>
  </si>
  <si>
    <t>RISE 미국장기국채선물인버스(H)</t>
  </si>
  <si>
    <t>RISE 미국테크100데일리고정커버드콜</t>
  </si>
  <si>
    <t>0000Z0</t>
  </si>
  <si>
    <t>RISE 바이오TOP10액티브</t>
  </si>
  <si>
    <t>RISE 배터리 리사이클링</t>
  </si>
  <si>
    <t>RISE 버크셔포트폴리오TOP10</t>
  </si>
  <si>
    <t>RISE 비메모리반도체액티브</t>
  </si>
  <si>
    <t>RISE 삼성그룹Top3채권혼합</t>
  </si>
  <si>
    <t>RISE 수소경제테마</t>
  </si>
  <si>
    <t>RISE 수출주</t>
  </si>
  <si>
    <t>RISE 우량업종대표주</t>
  </si>
  <si>
    <t>RISE 유로스탁스50(H)</t>
  </si>
  <si>
    <t>RISE 인도디지털성장</t>
  </si>
  <si>
    <t>RISE 일본섹터TOP4Plus</t>
  </si>
  <si>
    <t>RISE 종합채권(A-이상)액티브</t>
  </si>
  <si>
    <t>RISE 주식혼합</t>
  </si>
  <si>
    <t>RISE 중국MSCI China(H)</t>
  </si>
  <si>
    <t>RISE 중국본토CSI300</t>
  </si>
  <si>
    <t>RISE 중국본토대형주CSI100</t>
  </si>
  <si>
    <t>RISE 중기우량회사채</t>
  </si>
  <si>
    <t>RISE 중소형고배당</t>
  </si>
  <si>
    <t>RISE 중장기국공채액티브</t>
  </si>
  <si>
    <t>RISE 차이나HSCEI(H)</t>
  </si>
  <si>
    <t>RISE 차이나H선물인버스(H)</t>
  </si>
  <si>
    <t>RISE 차이나항셍테크</t>
  </si>
  <si>
    <t>RISE 채권혼합</t>
  </si>
  <si>
    <t>RISE 컨택트대표</t>
  </si>
  <si>
    <t>RISE 코리아금융고배당</t>
  </si>
  <si>
    <t>RISE 코리아밸류업</t>
  </si>
  <si>
    <t>RISE 코스닥150</t>
  </si>
  <si>
    <t>RISE 코스닥150선물레버리지</t>
  </si>
  <si>
    <t>RISE 코스닥150선물인버스</t>
  </si>
  <si>
    <t>RISE 코스피</t>
  </si>
  <si>
    <t>0013R0</t>
  </si>
  <si>
    <t>RISE 테슬라미국채타겟커버드콜혼합(합성)</t>
  </si>
  <si>
    <t>RISE 테슬라애플아마존채권혼합</t>
  </si>
  <si>
    <t>RISE 팔라듐선물(H)</t>
  </si>
  <si>
    <t>RISE 팔라듐선물인버스(H)</t>
  </si>
  <si>
    <t>RISE 플랫폼테마</t>
  </si>
  <si>
    <t>RISE 헬스케어</t>
  </si>
  <si>
    <t>RISE 헬스케어채권혼합</t>
  </si>
  <si>
    <t>SOL 200 Top10</t>
  </si>
  <si>
    <t>SOL 200TR</t>
  </si>
  <si>
    <t>SOL 25-09 회사채(AA-이상)액티브</t>
  </si>
  <si>
    <t>SOL 26-12 회사채(AA-이상)액티브</t>
  </si>
  <si>
    <t>SOL 2차전지소부장Fn</t>
  </si>
  <si>
    <t>SOL AI반도체소부장</t>
  </si>
  <si>
    <t>SOL CD금리&amp;머니마켓액티브</t>
  </si>
  <si>
    <t>SOL KEDI메가테크액티브</t>
  </si>
  <si>
    <t>SOL KIS단기통안채</t>
  </si>
  <si>
    <t>SOL KRX300</t>
  </si>
  <si>
    <t>SOL KRX기후변화솔루션</t>
  </si>
  <si>
    <t>SOL K방산</t>
  </si>
  <si>
    <t>0022T0</t>
  </si>
  <si>
    <t>SOL 골드커버드콜액티브</t>
  </si>
  <si>
    <t>SOL 국고채10년</t>
  </si>
  <si>
    <t>SOL 국고채30년액티브</t>
  </si>
  <si>
    <t>SOL 국고채3년</t>
  </si>
  <si>
    <t>SOL 글로벌탄소배출권선물ICE(합성)</t>
  </si>
  <si>
    <t>SOL 금융지주플러스고배당</t>
  </si>
  <si>
    <t>SOL 머니마켓액티브</t>
  </si>
  <si>
    <t>SOL 미국30년국채액티브(H)</t>
  </si>
  <si>
    <t>SOL 미국30년국채커버드콜(합성)</t>
  </si>
  <si>
    <t>SOL 미국500타겟커버드콜액티브</t>
  </si>
  <si>
    <t>SOL 미국AI반도체칩메이커</t>
  </si>
  <si>
    <t>SOL 미국AI소프트웨어</t>
  </si>
  <si>
    <t>SOL 미국AI전력인프라</t>
  </si>
  <si>
    <t>SOL 미국S&amp;P500</t>
  </si>
  <si>
    <t>SOL 미국S&amp;P500ESG</t>
  </si>
  <si>
    <t>SOL 미국S&amp;P500엔화노출(H)</t>
  </si>
  <si>
    <t>SOL 미국TOP5채권혼합40 Solactive</t>
  </si>
  <si>
    <t>SOL 미국나스닥100</t>
  </si>
  <si>
    <t>SOL 미국배당다우존스</t>
  </si>
  <si>
    <t>SOL 미국배당다우존스(H)</t>
  </si>
  <si>
    <t>SOL 미국배당미국채혼합50</t>
  </si>
  <si>
    <t>0023A0</t>
  </si>
  <si>
    <t>SOL 미국양자컴퓨팅TOP10</t>
  </si>
  <si>
    <t>SOL 미국테크TOP10</t>
  </si>
  <si>
    <t>SOL 미국테크TOP10인버스(합성)</t>
  </si>
  <si>
    <t>SOL 반도체전공정</t>
  </si>
  <si>
    <t>SOL 반도체후공정</t>
  </si>
  <si>
    <t>SOL 유럽탄소배출권선물S&amp;P(H)</t>
  </si>
  <si>
    <t>SOL 유럽탄소배출권선물인버스ICE(H)</t>
  </si>
  <si>
    <t>SOL 의료기기소부장Fn</t>
  </si>
  <si>
    <t>SOL 자동차TOP3플러스</t>
  </si>
  <si>
    <t>SOL 자동차소부장Fn</t>
  </si>
  <si>
    <t>0005D0</t>
  </si>
  <si>
    <t>SOL 전고체배터리&amp;실리콘음극재</t>
  </si>
  <si>
    <t>SOL 조선TOP3플러스</t>
  </si>
  <si>
    <t>SOL 종합채권(AA-이상)액티브</t>
  </si>
  <si>
    <t>0016X0</t>
  </si>
  <si>
    <t>SOL 중단기회사채(A-이상)액티브</t>
  </si>
  <si>
    <t>SOL 차이나강소기업CSI500(합성 H)</t>
  </si>
  <si>
    <t>SOL 차이나육성산업액티브(합성)</t>
  </si>
  <si>
    <t>SOL 차이나태양광CSI(합성)</t>
  </si>
  <si>
    <t>SOL 초단기채권액티브</t>
  </si>
  <si>
    <t>SOL 코리아밸류업TR</t>
  </si>
  <si>
    <t>SOL 코스닥150</t>
  </si>
  <si>
    <t>SOL 한국형글로벌반도체액티브</t>
  </si>
  <si>
    <t>SOL 한국형글로벌전기차&amp;2차전지액티브</t>
  </si>
  <si>
    <t>0008T0</t>
  </si>
  <si>
    <t>SOL 화장품TOP3플러스</t>
  </si>
  <si>
    <t>TIGER 200</t>
  </si>
  <si>
    <t>TIGER 200 IT</t>
  </si>
  <si>
    <t>TIGER 200 건설</t>
  </si>
  <si>
    <t>TIGER 200 경기소비재</t>
  </si>
  <si>
    <t>TIGER 200 금융</t>
  </si>
  <si>
    <t>TIGER 200 산업재</t>
  </si>
  <si>
    <t>TIGER 200 생활소비재</t>
  </si>
  <si>
    <t>TIGER 200 에너지화학</t>
  </si>
  <si>
    <t>TIGER 200 중공업</t>
  </si>
  <si>
    <t>TIGER 200 철강소재</t>
  </si>
  <si>
    <t>TIGER 200 헬스케어</t>
  </si>
  <si>
    <t>TIGER 200IT레버리지</t>
  </si>
  <si>
    <t>TIGER 200TR</t>
  </si>
  <si>
    <t>TIGER 200동일가중</t>
  </si>
  <si>
    <t>TIGER 200선물레버리지</t>
  </si>
  <si>
    <t>TIGER 200선물인버스2X</t>
  </si>
  <si>
    <t>TIGER 200에너지화학레버리지</t>
  </si>
  <si>
    <t>TIGER 200커뮤니케이션서비스</t>
  </si>
  <si>
    <t>TIGER 200커버드콜</t>
  </si>
  <si>
    <t>TIGER 200커버드콜OTM</t>
  </si>
  <si>
    <t>TIGER 25-10 회사채(A+이상)액티브</t>
  </si>
  <si>
    <t>TIGER 25-12 금융채(AA-이상)</t>
  </si>
  <si>
    <t>0001S0</t>
  </si>
  <si>
    <t>TIGER 26-04 회사채(A+이상)액티브</t>
  </si>
  <si>
    <t>TIGER 27-04회사채(A+이상)액티브</t>
  </si>
  <si>
    <t>TIGER 2차전지TOP10</t>
  </si>
  <si>
    <t>TIGER 2차전지TOP10레버리지</t>
  </si>
  <si>
    <t>TIGER 2차전지소재Fn</t>
  </si>
  <si>
    <t>TIGER 2차전지테마</t>
  </si>
  <si>
    <t>TIGER AI반도체핵심공정</t>
  </si>
  <si>
    <t>TIGER AI코리아그로스액티브</t>
  </si>
  <si>
    <t>TIGER BBIG</t>
  </si>
  <si>
    <t>TIGER BBIG레버리지</t>
  </si>
  <si>
    <t>TIGER CD1년금리액티브(합성)</t>
  </si>
  <si>
    <t>TIGER CD금리투자KIS(합성)</t>
  </si>
  <si>
    <t>TIGER CD금리플러스액티브(합성)</t>
  </si>
  <si>
    <t>TIGER Fn메타버스</t>
  </si>
  <si>
    <t>TIGER Fn반도체TOP10</t>
  </si>
  <si>
    <t>TIGER Fn신재생에너지</t>
  </si>
  <si>
    <t>TIGER KEDI혁신기업ESG30</t>
  </si>
  <si>
    <t>TIGER KOFR금리액티브(합성)</t>
  </si>
  <si>
    <t>TIGER KRX300</t>
  </si>
  <si>
    <t>TIGER KRX기후변화솔루션</t>
  </si>
  <si>
    <t>TIGER KTOP30</t>
  </si>
  <si>
    <t>TIGER K게임</t>
  </si>
  <si>
    <t>TIGER K방산&amp;우주</t>
  </si>
  <si>
    <t>TIGER LG그룹+펀더멘털</t>
  </si>
  <si>
    <t>TIGER MKF배당귀족</t>
  </si>
  <si>
    <t>TIGER MSCI KOREA ESG리더스</t>
  </si>
  <si>
    <t>TIGER MSCI KOREA ESG유니버설</t>
  </si>
  <si>
    <t>TIGER MSCI Korea TR</t>
  </si>
  <si>
    <t>TIGER S&amp;P글로벌인프라(합성)</t>
  </si>
  <si>
    <t>TIGER S&amp;P글로벌헬스케어(합성)</t>
  </si>
  <si>
    <t>0025N0</t>
  </si>
  <si>
    <t>TIGER TDF2045</t>
  </si>
  <si>
    <t>TIGER TOP10</t>
  </si>
  <si>
    <t>TIGER TSMC파운드리밸류체인</t>
  </si>
  <si>
    <t>TIGER 게임TOP10</t>
  </si>
  <si>
    <t>TIGER 경기방어</t>
  </si>
  <si>
    <t>TIGER 경기방어채권혼합</t>
  </si>
  <si>
    <t>TIGER 골드선물(H)</t>
  </si>
  <si>
    <t>TIGER 구리실물</t>
  </si>
  <si>
    <t>TIGER 국고채30년스트립액티브</t>
  </si>
  <si>
    <t>TIGER 국채3년</t>
  </si>
  <si>
    <t>TIGER 글로벌4차산업혁신기술(합성 H)</t>
  </si>
  <si>
    <t>TIGER 글로벌AI&amp;로보틱스 INDXX</t>
  </si>
  <si>
    <t>TIGER 글로벌AI사이버보안</t>
  </si>
  <si>
    <t>TIGER 글로벌AI액티브</t>
  </si>
  <si>
    <t>TIGER 글로벌AI전력인프라액티브</t>
  </si>
  <si>
    <t>TIGER 글로벌리튬&amp;2차전지SOLACTIVE(합성)</t>
  </si>
  <si>
    <t>TIGER 글로벌멀티에셋TIF액티브</t>
  </si>
  <si>
    <t>TIGER 글로벌비만치료제TOP2Plus</t>
  </si>
  <si>
    <t>TIGER 글로벌온디바이스AI</t>
  </si>
  <si>
    <t>TIGER 글로벌이노베이션액티브</t>
  </si>
  <si>
    <t>TIGER 글로벌자원생산기업(합성 H)</t>
  </si>
  <si>
    <t>TIGER 글로벌자율주행&amp;전기차SOLACTIVE</t>
  </si>
  <si>
    <t>TIGER 글로벌클라우드컴퓨팅INDXX</t>
  </si>
  <si>
    <t>TIGER 글로벌혁신블루칩TOP10</t>
  </si>
  <si>
    <t>TIGER 금속선물(H)</t>
  </si>
  <si>
    <t>TIGER 금은선물(H)</t>
  </si>
  <si>
    <t>TIGER 농산물선물Enhanced(H)</t>
  </si>
  <si>
    <t>TIGER 단기선진하이일드(합성 H)</t>
  </si>
  <si>
    <t>TIGER 단기채권액티브</t>
  </si>
  <si>
    <t>TIGER 단기통안채</t>
  </si>
  <si>
    <t>TIGER 라틴35</t>
  </si>
  <si>
    <t>TIGER 레버리지</t>
  </si>
  <si>
    <t>TIGER 로우볼</t>
  </si>
  <si>
    <t>TIGER 리츠부동산인프라</t>
  </si>
  <si>
    <t>TIGER 모멘텀</t>
  </si>
  <si>
    <t>TIGER 미국30년국채스트립액티브(합성 H)</t>
  </si>
  <si>
    <t>TIGER 미국30년국채커버드콜액티브(H)</t>
  </si>
  <si>
    <t>TIGER 미국AI반도체팹리스</t>
  </si>
  <si>
    <t>TIGER 미국AI빅테크10</t>
  </si>
  <si>
    <t>TIGER 미국AI빅테크10타겟데일리커버드콜</t>
  </si>
  <si>
    <t>TIGER 미국MSCI리츠(합성 H)</t>
  </si>
  <si>
    <t>TIGER 미국S&amp;P500</t>
  </si>
  <si>
    <t>TIGER 미국S&amp;P500동일가중</t>
  </si>
  <si>
    <t>TIGER 미국S&amp;P500레버리지(합성 H)</t>
  </si>
  <si>
    <t>TIGER 미국S&amp;P500배당귀족</t>
  </si>
  <si>
    <t>TIGER 미국S&amp;P500선물(H)</t>
  </si>
  <si>
    <t>TIGER 미국S&amp;P500선물인버스(H)</t>
  </si>
  <si>
    <t>TIGER 미국S&amp;P500타겟데일리커버드콜</t>
  </si>
  <si>
    <t>TIGER 미국나스닥100</t>
  </si>
  <si>
    <t>TIGER 미국나스닥100ETF선물</t>
  </si>
  <si>
    <t>TIGER 미국나스닥100레버리지(합성)</t>
  </si>
  <si>
    <t>TIGER 미국나스닥100커버드콜(합성)</t>
  </si>
  <si>
    <t>TIGER 미국나스닥100타겟데일리커버드콜</t>
  </si>
  <si>
    <t>TIGER 미국나스닥넥스트100</t>
  </si>
  <si>
    <t>TIGER 미국나스닥바이오</t>
  </si>
  <si>
    <t>TIGER 미국다우존스30</t>
  </si>
  <si>
    <t>TIGER 미국달러SOFR금리액티브(합성)</t>
  </si>
  <si>
    <t>TIGER 미국달러단기채권액티브</t>
  </si>
  <si>
    <t>TIGER 미국달러선물레버리지</t>
  </si>
  <si>
    <t>TIGER 미국달러선물인버스2X</t>
  </si>
  <si>
    <t>TIGER 미국방산TOP10</t>
  </si>
  <si>
    <t>TIGER 미국배당다우존스</t>
  </si>
  <si>
    <t>0008S0</t>
  </si>
  <si>
    <t>TIGER 미국배당다우존스타겟데일리커버드콜</t>
  </si>
  <si>
    <t>TIGER 미국배당다우존스타겟커버드콜1호</t>
  </si>
  <si>
    <t>TIGER 미국배당다우존스타겟커버드콜2호</t>
  </si>
  <si>
    <t>0015K0</t>
  </si>
  <si>
    <t>TIGER 미국소비트렌드액티브</t>
  </si>
  <si>
    <t>TIGER 미국채10년선물</t>
  </si>
  <si>
    <t>TIGER 미국캐시카우100</t>
  </si>
  <si>
    <t>TIGER 미국테크TOP10 INDXX</t>
  </si>
  <si>
    <t>TIGER 미국테크TOP10 INDXX(H)</t>
  </si>
  <si>
    <t>TIGER 미국테크TOP10채권혼합</t>
  </si>
  <si>
    <t>TIGER 미국테크TOP10타겟커버드콜</t>
  </si>
  <si>
    <t>TIGER 미국투자등급회사채액티브(H)</t>
  </si>
  <si>
    <t>TIGER 미국필라델피아AI반도체나스닥</t>
  </si>
  <si>
    <t>TIGER 미국필라델피아반도체나스닥</t>
  </si>
  <si>
    <t>TIGER 미국필라델피아반도체레버리지(합성)</t>
  </si>
  <si>
    <t>TIGER 미디어컨텐츠</t>
  </si>
  <si>
    <t>TIGER 바이오TOP10</t>
  </si>
  <si>
    <t>TIGER 반도체</t>
  </si>
  <si>
    <t>TIGER 반도체TOP10레버리지</t>
  </si>
  <si>
    <t>TIGER 방송통신</t>
  </si>
  <si>
    <t>TIGER 배당성장</t>
  </si>
  <si>
    <t>TIGER 배당커버드콜액티브</t>
  </si>
  <si>
    <t>TIGER 삼성그룹펀더멘털</t>
  </si>
  <si>
    <t>TIGER 소프트웨어</t>
  </si>
  <si>
    <t>0000D0</t>
  </si>
  <si>
    <t>TIGER 엔비디아미국채커버드콜밸런스(합성)</t>
  </si>
  <si>
    <t>TIGER 여행레저</t>
  </si>
  <si>
    <t>TIGER 우량가치</t>
  </si>
  <si>
    <t>TIGER 우선주</t>
  </si>
  <si>
    <t>TIGER 원유선물Enhanced(H)</t>
  </si>
  <si>
    <t>TIGER 원유선물인버스(H)</t>
  </si>
  <si>
    <t>TIGER 유로스탁스50(합성 H)</t>
  </si>
  <si>
    <t>TIGER 유로스탁스레버리지(합성 H)</t>
  </si>
  <si>
    <t>TIGER 유로스탁스배당30</t>
  </si>
  <si>
    <t>TIGER 은행</t>
  </si>
  <si>
    <t>TIGER 은행고배당플러스TOP10</t>
  </si>
  <si>
    <t>TIGER 의료기기</t>
  </si>
  <si>
    <t>TIGER 이머징마켓MSCI레버리지(합성 H)</t>
  </si>
  <si>
    <t>TIGER 인도니프티50</t>
  </si>
  <si>
    <t>TIGER 인도니프티50레버리지(합성)</t>
  </si>
  <si>
    <t>TIGER 인도빌리언컨슈머</t>
  </si>
  <si>
    <t>TIGER 인버스</t>
  </si>
  <si>
    <t>TIGER 인터넷TOP10</t>
  </si>
  <si>
    <t>TIGER 일본TOPIX(합성 H)</t>
  </si>
  <si>
    <t>TIGER 일본니케이225</t>
  </si>
  <si>
    <t>TIGER 일본반도체FACTSET</t>
  </si>
  <si>
    <t>TIGER 일본엔선물</t>
  </si>
  <si>
    <t>TIGER 조선TOP10</t>
  </si>
  <si>
    <t>TIGER 종합채권(AA-이상)액티브</t>
  </si>
  <si>
    <t>TIGER 중국소비테마</t>
  </si>
  <si>
    <t>TIGER 중장기국채</t>
  </si>
  <si>
    <t>TIGER 증권</t>
  </si>
  <si>
    <t>TIGER 지주회사</t>
  </si>
  <si>
    <t>TIGER 차이나CSI300</t>
  </si>
  <si>
    <t>TIGER 차이나CSI300레버리지(합성)</t>
  </si>
  <si>
    <t>TIGER 차이나CSI300인버스(합성)</t>
  </si>
  <si>
    <t>TIGER 차이나HSCEI</t>
  </si>
  <si>
    <t>TIGER 차이나과창판STAR50(합성)</t>
  </si>
  <si>
    <t>TIGER 차이나바이오테크SOLACTIVE</t>
  </si>
  <si>
    <t>TIGER 차이나반도체FACTSET</t>
  </si>
  <si>
    <t>TIGER 차이나전기차SOLACTIVE</t>
  </si>
  <si>
    <t>TIGER 차이나전기차레버리지(합성)</t>
  </si>
  <si>
    <t>TIGER 차이나클린에너지SOLACTIVE</t>
  </si>
  <si>
    <t>TIGER 차이나항셍25</t>
  </si>
  <si>
    <t>TIGER 차이나항셍테크</t>
  </si>
  <si>
    <t>TIGER 차이나항셍테크레버리지(합성 H)</t>
  </si>
  <si>
    <t>TIGER 코리아밸류업</t>
  </si>
  <si>
    <t>TIGER 코리아테크액티브</t>
  </si>
  <si>
    <t>TIGER 코스닥150</t>
  </si>
  <si>
    <t>TIGER 코스닥150 레버리지</t>
  </si>
  <si>
    <t>TIGER 코스닥150IT</t>
  </si>
  <si>
    <t>TIGER 코스닥150바이오테크</t>
  </si>
  <si>
    <t>TIGER 코스닥150선물인버스</t>
  </si>
  <si>
    <t>TIGER 코스닥글로벌</t>
  </si>
  <si>
    <t>TIGER 코스피</t>
  </si>
  <si>
    <t>TIGER 코스피고배당</t>
  </si>
  <si>
    <t>TIGER 코스피대형주</t>
  </si>
  <si>
    <t>TIGER 코스피중형주</t>
  </si>
  <si>
    <t>TIGER 탄소효율그린뉴딜</t>
  </si>
  <si>
    <t>TIGER 테슬라채권혼합Fn</t>
  </si>
  <si>
    <t>TIGER 퓨처모빌리티액티브</t>
  </si>
  <si>
    <t>TIGER 한중반도체(합성)</t>
  </si>
  <si>
    <t>TIGER 한중전기차(합성)</t>
  </si>
  <si>
    <t>TIGER 헬스케어</t>
  </si>
  <si>
    <t>TIGER 현대차그룹+펀더멘털</t>
  </si>
  <si>
    <t>TIGER 화장품</t>
  </si>
  <si>
    <t>TIMEFOLIO Korea플러스배당액티브</t>
  </si>
  <si>
    <t>TIMEFOLIO K바이오액티브</t>
  </si>
  <si>
    <t>TIMEFOLIO K신재생에너지액티브</t>
  </si>
  <si>
    <t>TIMEFOLIO K이노베이션액티브</t>
  </si>
  <si>
    <t>TIMEFOLIO K컬처액티브</t>
  </si>
  <si>
    <t>TIMEFOLIO 글로벌AI인공지능액티브</t>
  </si>
  <si>
    <t>TIMEFOLIO 글로벌소비트렌드액티브</t>
  </si>
  <si>
    <t>TIMEFOLIO 글로벌안티에이징바이오액티브</t>
  </si>
  <si>
    <t>TIMEFOLIO 글로벌우주테크&amp;방산액티브</t>
  </si>
  <si>
    <t>TIMEFOLIO 미국S&amp;P500액티브</t>
  </si>
  <si>
    <t>TIMEFOLIO 미국나스닥100액티브</t>
  </si>
  <si>
    <t>0019K0</t>
  </si>
  <si>
    <t>TIMEFOLIO 미국나스닥100채권혼합50액티브</t>
  </si>
  <si>
    <t>TIMEFOLIO 코리아밸류업액티브</t>
  </si>
  <si>
    <t>TIMEFOLIO 코스피액티브</t>
  </si>
  <si>
    <t>TREX 200</t>
  </si>
  <si>
    <t>TREX 펀더멘탈 200</t>
  </si>
  <si>
    <t>TRUSTON 주주가치액티브</t>
  </si>
  <si>
    <t>TRUSTON 코리아밸류업액티브</t>
  </si>
  <si>
    <t>UNICORN R&amp;D 액티브</t>
  </si>
  <si>
    <t>UNICORN SK하이닉스밸류체인액티브</t>
  </si>
  <si>
    <t>UNICORN 생성형AI강소기업액티브</t>
  </si>
  <si>
    <t>UNICORN 포스트IPO액티브</t>
  </si>
  <si>
    <t>VITA MZ소비액티브</t>
  </si>
  <si>
    <t>VITA 밸류알파액티브</t>
  </si>
  <si>
    <t>WON 200</t>
  </si>
  <si>
    <t>WON 25-09 회사채(AA-이상)액티브</t>
  </si>
  <si>
    <t>WON AI ESG액티브</t>
  </si>
  <si>
    <t>WON 단기국공채액티브</t>
  </si>
  <si>
    <t>WON 대한민국국고채액티브</t>
  </si>
  <si>
    <t>WON 미국S&amp;P500</t>
  </si>
  <si>
    <t>WON 미국빌리어네어</t>
  </si>
  <si>
    <t>WON 미국우주항공방산</t>
  </si>
  <si>
    <t>WON 반도체밸류체인액티브</t>
  </si>
  <si>
    <t>WON 전단채플러스액티브</t>
  </si>
  <si>
    <t>WON 종합채권(AA-이상)액티브</t>
  </si>
  <si>
    <t>WON 한국부동산TOP3플러스</t>
  </si>
  <si>
    <t>마이다스 일본테크액티브</t>
  </si>
  <si>
    <t>마이다스 중소형액티브</t>
  </si>
  <si>
    <t>마이다스 코스피액티브</t>
  </si>
  <si>
    <t>마이티 26-09 특수채(AAA)액티브</t>
  </si>
  <si>
    <t>마이티 다이나믹퀀트액티브</t>
  </si>
  <si>
    <t>0001P0</t>
  </si>
  <si>
    <t>마이티 바이오시밀러&amp;CDMO액티브</t>
  </si>
  <si>
    <t>마이티 코스피100</t>
  </si>
  <si>
    <t>0007N0</t>
  </si>
  <si>
    <t>아이엠에셋 200</t>
  </si>
  <si>
    <t>에셋플러스 글로벌다이나믹시니어액티브</t>
  </si>
  <si>
    <t>에셋플러스 글로벌대장장이액티브</t>
  </si>
  <si>
    <t>에셋플러스 글로벌영에이지액티브</t>
  </si>
  <si>
    <t>에셋플러스 글로벌일등기업포커스10액티브</t>
  </si>
  <si>
    <t>에셋플러스 글로벌플랫폼액티브</t>
  </si>
  <si>
    <t>0002C0</t>
  </si>
  <si>
    <t>에셋플러스 인도일등기업포커스20액티브</t>
  </si>
  <si>
    <t>에셋플러스 차이나일등기업포커스10액티브</t>
  </si>
  <si>
    <t>에셋플러스 코리아대장장이액티브</t>
  </si>
  <si>
    <t>에셋플러스 코리아플랫폼액티브</t>
  </si>
  <si>
    <t>파워 200</t>
  </si>
  <si>
    <t>파워 K-주주가치액티브</t>
  </si>
  <si>
    <t>파워 고배당저변동성</t>
  </si>
  <si>
    <t>파워 종합채권(AA-이상)액티브</t>
  </si>
  <si>
    <t>파워 코스피100</t>
  </si>
  <si>
    <t>종가</t>
  </si>
  <si>
    <t>4월</t>
    <phoneticPr fontId="1" type="noConversion"/>
  </si>
  <si>
    <t>0040S0</t>
  </si>
  <si>
    <t>HANARO 글로벌피지컬AI액티브</t>
  </si>
  <si>
    <t>0041D0</t>
  </si>
  <si>
    <t>KODEX 미국AI소프트웨어TOP10</t>
  </si>
  <si>
    <t>KODEX 미국S&amp;P500액티브</t>
  </si>
  <si>
    <t>0038A0</t>
  </si>
  <si>
    <t>KODEX 미국휴머노이드로봇</t>
  </si>
  <si>
    <t>0000H0</t>
  </si>
  <si>
    <t>KODEX 인도Nifty미드캡100</t>
  </si>
  <si>
    <t>0035T0</t>
  </si>
  <si>
    <t>PLUS 글로벌휴머노이드로봇액티브</t>
  </si>
  <si>
    <t>0036Z0</t>
  </si>
  <si>
    <t>RISE 미국천연가스밸류체인</t>
  </si>
  <si>
    <t>0036R0</t>
  </si>
  <si>
    <t>RISE 미국휴머노이드로봇</t>
  </si>
  <si>
    <t>0040X0</t>
  </si>
  <si>
    <t>SOL 팔란티어미국채커버드콜혼합</t>
  </si>
  <si>
    <t>0040Y0</t>
  </si>
  <si>
    <t>SOL 팔란티어커버드콜OTM채권혼합</t>
  </si>
  <si>
    <t>TIGER 글로벌AI플랫폼액티브</t>
  </si>
  <si>
    <t>0043B0</t>
  </si>
  <si>
    <t>TIGER 머니마켓액티브</t>
  </si>
  <si>
    <t>TIGER 미국S&amp;P500(H)</t>
  </si>
  <si>
    <t>TIGER 미국나스닥100(H)</t>
  </si>
  <si>
    <t>TIGER 미국나스닥100채권혼합Fn</t>
  </si>
  <si>
    <t>0046A0</t>
  </si>
  <si>
    <t>TIGER 미국초단기(3개월이하)국채</t>
  </si>
  <si>
    <t>TIGER 우량회사채액티브</t>
  </si>
  <si>
    <t>0036D0</t>
  </si>
  <si>
    <t>TIMEFOLIO 미국배당다우존스액티브</t>
  </si>
  <si>
    <t>2025년</t>
    <phoneticPr fontId="1" type="noConversion"/>
  </si>
  <si>
    <t>5월</t>
    <phoneticPr fontId="1" type="noConversion"/>
  </si>
  <si>
    <t>0052T0</t>
  </si>
  <si>
    <t>1Q 중단기회사채(A-이상)액티브</t>
  </si>
  <si>
    <t>ACE 머니마켓액티브</t>
  </si>
  <si>
    <t>0046Y0</t>
  </si>
  <si>
    <t>ACE 미국배당퀄리티</t>
  </si>
  <si>
    <t>0049M0</t>
  </si>
  <si>
    <t>ACE 미국배당퀄리티+커버드콜액티브</t>
  </si>
  <si>
    <t>0049K0</t>
  </si>
  <si>
    <t>ACE 미국배당퀄리티채권혼합50</t>
  </si>
  <si>
    <t>KODEX 로봇액티브</t>
  </si>
  <si>
    <t>KODEX 메타버스액티브</t>
  </si>
  <si>
    <t>0028X0</t>
  </si>
  <si>
    <t>KODEX 미국금융테크액티브</t>
  </si>
  <si>
    <t>KODEX 미국나스닥AI테크액티브</t>
  </si>
  <si>
    <t>0048J0</t>
  </si>
  <si>
    <t>KODEX 미국머니마켓액티브</t>
  </si>
  <si>
    <t>KODEX 신재생에너지액티브</t>
  </si>
  <si>
    <t>KODEX 자율주행액티브</t>
  </si>
  <si>
    <t>0048K0</t>
  </si>
  <si>
    <t>KODEX 차이나휴머노이드로봇</t>
  </si>
  <si>
    <t>KODEX 친환경조선해운액티브</t>
  </si>
  <si>
    <t>KODEX 코리아혁신성장액티브</t>
  </si>
  <si>
    <t>0051A0</t>
  </si>
  <si>
    <t>KoAct 브로드컴밸류체인액티브</t>
  </si>
  <si>
    <t>PLUS 미국AI에이전트</t>
  </si>
  <si>
    <t>0047N0</t>
  </si>
  <si>
    <t>PLUS 차이나AI테크TOP10</t>
  </si>
  <si>
    <t>RISE 미국고정배당우선증권</t>
  </si>
  <si>
    <t>0047P0</t>
  </si>
  <si>
    <t>RISE 테슬라고정테크100</t>
  </si>
  <si>
    <t>0047R0</t>
  </si>
  <si>
    <t>RISE 팔란티어고정테크100</t>
  </si>
  <si>
    <t>SOL 미국배당다우존스2호</t>
  </si>
  <si>
    <t>0051G0</t>
  </si>
  <si>
    <t>SOL 미국원자력SMR</t>
  </si>
  <si>
    <t>TIGER 리츠부동산인프라채권</t>
  </si>
  <si>
    <t>0047A0</t>
  </si>
  <si>
    <t>TIGER 차이나테크TOP10</t>
  </si>
  <si>
    <t>0053L0</t>
  </si>
  <si>
    <t>TIGER 차이나휴머노이드로봇</t>
  </si>
  <si>
    <t>0052D0</t>
  </si>
  <si>
    <t>TIGER 코리아배당다우존스</t>
  </si>
  <si>
    <t>0043Y0</t>
  </si>
  <si>
    <t>TIMEFOLIO 차이나AI테크액티브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</si>
</sst>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0_ ;[Red]\-0.00\ "/>
    <numFmt numFmtId="178" formatCode="000000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8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10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178" fontId="0" fillId="5" borderId="0" xfId="0" applyNumberForma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178" fontId="0" fillId="5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178" fontId="2" fillId="3" borderId="6" xfId="0" applyNumberFormat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178" fontId="4" fillId="2" borderId="0" xfId="0" applyNumberFormat="1" applyFont="1" applyFill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7" fontId="0" fillId="5" borderId="0" xfId="0" applyNumberForma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10" fontId="0" fillId="5" borderId="10" xfId="0" applyNumberForma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176" fontId="4" fillId="5" borderId="0" xfId="0" applyNumberFormat="1" applyFont="1" applyFill="1" applyAlignment="1">
      <alignment horizontal="center" vertical="center"/>
    </xf>
    <xf numFmtId="177" fontId="4" fillId="5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10" fontId="0" fillId="5" borderId="14" xfId="0" applyNumberFormat="1" applyFill="1" applyBorder="1" applyAlignment="1">
      <alignment horizontal="left" vertical="center"/>
    </xf>
    <xf numFmtId="10" fontId="4" fillId="5" borderId="14" xfId="0" applyNumberFormat="1" applyFont="1" applyFill="1" applyBorder="1" applyAlignment="1">
      <alignment horizontal="left" vertical="center"/>
    </xf>
    <xf numFmtId="10" fontId="0" fillId="5" borderId="12" xfId="0" applyNumberFormat="1" applyFill="1" applyBorder="1" applyAlignment="1">
      <alignment horizontal="left" vertical="center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0" fontId="0" fillId="5" borderId="0" xfId="0" applyNumberFormat="1" applyFill="1" applyAlignment="1">
      <alignment horizontal="center" vertical="center" wrapText="1"/>
    </xf>
    <xf numFmtId="10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3" fontId="6" fillId="0" borderId="15" xfId="0" applyNumberFormat="1" applyFont="1" applyBorder="1" applyAlignment="1">
      <alignment horizontal="right" vertical="center"/>
    </xf>
    <xf numFmtId="0" fontId="2" fillId="4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2" fillId="4" borderId="17" xfId="0" applyFon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11" fontId="6" fillId="0" borderId="15" xfId="0" applyNumberFormat="1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93AEB-E5B5-4141-8E72-5643342F8F27}">
  <dimension ref="A3:AB73"/>
  <sheetViews>
    <sheetView tabSelected="1" zoomScale="85" zoomScaleNormal="85" workbookViewId="0"/>
  </sheetViews>
  <sheetFormatPr defaultRowHeight="16.5" x14ac:dyDescent="0.3"/>
  <cols>
    <col min="1" max="1" width="9" style="1"/>
    <col min="2" max="2" width="38.25" style="1" customWidth="1"/>
    <col min="3" max="3" width="12.5" style="1" customWidth="1"/>
    <col min="4" max="4" width="7.875" style="1" bestFit="1" customWidth="1"/>
    <col min="5" max="5" width="7.875" style="1" customWidth="1"/>
    <col min="6" max="6" width="7.875" style="1" bestFit="1" customWidth="1"/>
    <col min="7" max="13" width="5.375" style="62" hidden="1" customWidth="1"/>
    <col min="14" max="21" width="5.375" style="62" customWidth="1"/>
    <col min="22" max="22" width="10.875" style="62" customWidth="1"/>
    <col min="23" max="23" width="11.625" style="62" bestFit="1" customWidth="1"/>
    <col min="24" max="25" width="9" style="1"/>
    <col min="26" max="26" width="12.75" style="1" bestFit="1" customWidth="1"/>
    <col min="27" max="27" width="9" style="1"/>
    <col min="28" max="28" width="13.25" style="1" customWidth="1"/>
    <col min="29" max="16384" width="9" style="1"/>
  </cols>
  <sheetData>
    <row r="3" spans="1:27" x14ac:dyDescent="0.3">
      <c r="A3" s="5" t="s">
        <v>0</v>
      </c>
      <c r="B3" s="6"/>
      <c r="C3" s="6"/>
      <c r="D3" s="6"/>
      <c r="E3" s="6"/>
      <c r="F3" s="6"/>
      <c r="G3" s="51"/>
      <c r="H3" s="51"/>
      <c r="I3" s="51"/>
      <c r="J3" s="51"/>
      <c r="K3" s="51"/>
      <c r="L3" s="51"/>
      <c r="M3" s="51"/>
      <c r="N3" s="51"/>
      <c r="O3" s="51"/>
      <c r="P3" s="51"/>
      <c r="Q3" s="77" t="s">
        <v>1136</v>
      </c>
      <c r="R3" s="51"/>
      <c r="S3" s="51"/>
      <c r="T3" s="51"/>
      <c r="U3" s="51"/>
      <c r="V3" s="51"/>
      <c r="W3" s="51"/>
    </row>
    <row r="4" spans="1:27" ht="17.25" thickBot="1" x14ac:dyDescent="0.35">
      <c r="A4" s="13" t="s">
        <v>1</v>
      </c>
      <c r="B4" s="25" t="s">
        <v>2</v>
      </c>
      <c r="C4" s="25" t="s">
        <v>20</v>
      </c>
      <c r="D4" s="18" t="s">
        <v>102</v>
      </c>
      <c r="E4" s="18" t="s">
        <v>106</v>
      </c>
      <c r="F4" s="14" t="s">
        <v>62</v>
      </c>
      <c r="G4" s="18" t="s">
        <v>16</v>
      </c>
      <c r="H4" s="18" t="s">
        <v>17</v>
      </c>
      <c r="I4" s="18" t="s">
        <v>18</v>
      </c>
      <c r="J4" s="18" t="s">
        <v>5</v>
      </c>
      <c r="K4" s="18" t="s">
        <v>6</v>
      </c>
      <c r="L4" s="18" t="s">
        <v>7</v>
      </c>
      <c r="M4" s="18" t="s">
        <v>35</v>
      </c>
      <c r="N4" s="63" t="s">
        <v>103</v>
      </c>
      <c r="O4" s="63" t="s">
        <v>104</v>
      </c>
      <c r="P4" s="63" t="s">
        <v>118</v>
      </c>
      <c r="Q4" s="78" t="s">
        <v>120</v>
      </c>
      <c r="R4" s="63" t="s">
        <v>121</v>
      </c>
      <c r="S4" s="63" t="s">
        <v>123</v>
      </c>
      <c r="T4" s="63" t="s">
        <v>1105</v>
      </c>
      <c r="U4" s="63" t="s">
        <v>1137</v>
      </c>
      <c r="V4" s="18" t="s">
        <v>8</v>
      </c>
      <c r="W4" s="18" t="s">
        <v>3</v>
      </c>
    </row>
    <row r="5" spans="1:27" ht="17.25" thickTop="1" x14ac:dyDescent="0.3">
      <c r="A5" s="17">
        <v>481060</v>
      </c>
      <c r="B5" s="27" t="s">
        <v>50</v>
      </c>
      <c r="C5" s="27" t="s">
        <v>33</v>
      </c>
      <c r="D5" s="21">
        <f>VLOOKUP(A5,Sheet1!$A:$C,3,0)</f>
        <v>8575</v>
      </c>
      <c r="E5" s="22">
        <f t="shared" ref="E5:E17" si="0">(F5/D5)*100</f>
        <v>1.0903790087463556</v>
      </c>
      <c r="F5" s="47">
        <f>AVERAGE(P5:U5)</f>
        <v>93.5</v>
      </c>
      <c r="G5" s="21" t="s">
        <v>59</v>
      </c>
      <c r="H5" s="21" t="s">
        <v>59</v>
      </c>
      <c r="I5" s="21">
        <v>104</v>
      </c>
      <c r="J5" s="53">
        <v>106</v>
      </c>
      <c r="K5" s="53">
        <v>103</v>
      </c>
      <c r="L5" s="53">
        <v>107</v>
      </c>
      <c r="M5" s="53">
        <v>107</v>
      </c>
      <c r="N5" s="53">
        <v>101</v>
      </c>
      <c r="O5" s="53">
        <v>99</v>
      </c>
      <c r="P5" s="53">
        <v>99</v>
      </c>
      <c r="Q5" s="79">
        <v>91</v>
      </c>
      <c r="R5" s="53">
        <v>91</v>
      </c>
      <c r="S5" s="53">
        <v>95</v>
      </c>
      <c r="T5" s="53">
        <v>95</v>
      </c>
      <c r="U5" s="53">
        <v>90</v>
      </c>
      <c r="V5" s="52">
        <v>2.5000000000000001E-3</v>
      </c>
      <c r="W5" s="53" t="s">
        <v>10</v>
      </c>
    </row>
    <row r="6" spans="1:27" x14ac:dyDescent="0.3">
      <c r="A6" s="17">
        <v>441640</v>
      </c>
      <c r="B6" s="27" t="s">
        <v>52</v>
      </c>
      <c r="C6" s="27" t="s">
        <v>33</v>
      </c>
      <c r="D6" s="21">
        <f>VLOOKUP(A6,Sheet1!$A:$C,3,0)</f>
        <v>11175</v>
      </c>
      <c r="E6" s="22">
        <f t="shared" si="0"/>
        <v>0.86204325130499626</v>
      </c>
      <c r="F6" s="47">
        <f t="shared" ref="F6:F17" si="1">AVERAGE(P6:U6)</f>
        <v>96.333333333333329</v>
      </c>
      <c r="G6" s="21">
        <v>65</v>
      </c>
      <c r="H6" s="21">
        <v>75</v>
      </c>
      <c r="I6" s="21">
        <v>80</v>
      </c>
      <c r="J6" s="53">
        <v>85</v>
      </c>
      <c r="K6" s="53">
        <v>85</v>
      </c>
      <c r="L6" s="53">
        <v>83</v>
      </c>
      <c r="M6" s="53">
        <v>83</v>
      </c>
      <c r="N6" s="53">
        <v>82</v>
      </c>
      <c r="O6" s="53">
        <v>88</v>
      </c>
      <c r="P6" s="53">
        <v>100</v>
      </c>
      <c r="Q6" s="79">
        <v>100</v>
      </c>
      <c r="R6" s="53">
        <v>97</v>
      </c>
      <c r="S6" s="53">
        <v>97</v>
      </c>
      <c r="T6" s="53">
        <v>92</v>
      </c>
      <c r="U6" s="53">
        <v>92</v>
      </c>
      <c r="V6" s="52">
        <v>1.9E-3</v>
      </c>
      <c r="W6" s="53" t="s">
        <v>11</v>
      </c>
    </row>
    <row r="7" spans="1:27" x14ac:dyDescent="0.3">
      <c r="A7" s="17">
        <v>489250</v>
      </c>
      <c r="B7" s="27" t="s">
        <v>53</v>
      </c>
      <c r="C7" s="27" t="s">
        <v>33</v>
      </c>
      <c r="D7" s="21">
        <f>VLOOKUP(A7,Sheet1!$A:$C,3,0)</f>
        <v>9760</v>
      </c>
      <c r="E7" s="22">
        <f t="shared" si="0"/>
        <v>0.34153005464480879</v>
      </c>
      <c r="F7" s="47">
        <f t="shared" si="1"/>
        <v>33.333333333333336</v>
      </c>
      <c r="G7" s="21" t="s">
        <v>59</v>
      </c>
      <c r="H7" s="21" t="s">
        <v>59</v>
      </c>
      <c r="I7" s="21" t="s">
        <v>59</v>
      </c>
      <c r="J7" s="53" t="s">
        <v>59</v>
      </c>
      <c r="K7" s="53" t="s">
        <v>59</v>
      </c>
      <c r="L7" s="53" t="s">
        <v>59</v>
      </c>
      <c r="M7" s="53">
        <v>30</v>
      </c>
      <c r="N7" s="53">
        <v>33</v>
      </c>
      <c r="O7" s="53">
        <v>28</v>
      </c>
      <c r="P7" s="53">
        <v>41</v>
      </c>
      <c r="Q7" s="79">
        <v>40</v>
      </c>
      <c r="R7" s="53">
        <v>32</v>
      </c>
      <c r="S7" s="53">
        <v>29</v>
      </c>
      <c r="T7" s="53">
        <v>34</v>
      </c>
      <c r="U7" s="53">
        <v>24</v>
      </c>
      <c r="V7" s="52">
        <v>9.0000000000000006E-5</v>
      </c>
      <c r="W7" s="53" t="s">
        <v>54</v>
      </c>
    </row>
    <row r="8" spans="1:27" x14ac:dyDescent="0.3">
      <c r="A8" s="17">
        <v>448330</v>
      </c>
      <c r="B8" s="27" t="s">
        <v>108</v>
      </c>
      <c r="C8" s="27" t="s">
        <v>33</v>
      </c>
      <c r="D8" s="21">
        <f>VLOOKUP(A8,Sheet1!$A:$C,3,0)</f>
        <v>10720</v>
      </c>
      <c r="E8" s="22">
        <f t="shared" si="0"/>
        <v>0.14458955223880596</v>
      </c>
      <c r="F8" s="47">
        <f t="shared" si="1"/>
        <v>15.5</v>
      </c>
      <c r="G8" s="21" t="s">
        <v>59</v>
      </c>
      <c r="H8" s="21" t="s">
        <v>59</v>
      </c>
      <c r="I8" s="21" t="s">
        <v>59</v>
      </c>
      <c r="J8" s="53" t="s">
        <v>59</v>
      </c>
      <c r="K8" s="53" t="s">
        <v>59</v>
      </c>
      <c r="L8" s="53" t="s">
        <v>59</v>
      </c>
      <c r="M8" s="53" t="s">
        <v>59</v>
      </c>
      <c r="N8" s="53">
        <v>16</v>
      </c>
      <c r="O8" s="53">
        <v>16</v>
      </c>
      <c r="P8" s="53">
        <v>13</v>
      </c>
      <c r="Q8" s="79">
        <v>15</v>
      </c>
      <c r="R8" s="53">
        <v>15</v>
      </c>
      <c r="S8" s="53">
        <v>18</v>
      </c>
      <c r="T8" s="53">
        <v>15</v>
      </c>
      <c r="U8" s="53">
        <v>17</v>
      </c>
      <c r="V8" s="52">
        <v>6.9999999999999999E-4</v>
      </c>
      <c r="W8" s="53" t="s">
        <v>107</v>
      </c>
    </row>
    <row r="9" spans="1:27" x14ac:dyDescent="0.3">
      <c r="A9" s="17">
        <v>498400</v>
      </c>
      <c r="B9" s="27" t="s">
        <v>116</v>
      </c>
      <c r="C9" s="27" t="s">
        <v>33</v>
      </c>
      <c r="D9" s="21">
        <f>VLOOKUP(A9,Sheet1!$A:$C,3,0)</f>
        <v>9850</v>
      </c>
      <c r="E9" s="22">
        <f t="shared" si="0"/>
        <v>1.532994923857868</v>
      </c>
      <c r="F9" s="47">
        <f t="shared" si="1"/>
        <v>151</v>
      </c>
      <c r="G9" s="21" t="s">
        <v>59</v>
      </c>
      <c r="H9" s="21" t="s">
        <v>59</v>
      </c>
      <c r="I9" s="21" t="s">
        <v>59</v>
      </c>
      <c r="J9" s="53" t="s">
        <v>59</v>
      </c>
      <c r="K9" s="53" t="s">
        <v>59</v>
      </c>
      <c r="L9" s="53" t="s">
        <v>59</v>
      </c>
      <c r="M9" s="53" t="s">
        <v>59</v>
      </c>
      <c r="N9" s="53" t="s">
        <v>59</v>
      </c>
      <c r="O9" s="53" t="s">
        <v>59</v>
      </c>
      <c r="P9" s="53" t="s">
        <v>59</v>
      </c>
      <c r="Q9" s="79">
        <v>202</v>
      </c>
      <c r="R9" s="53">
        <v>142</v>
      </c>
      <c r="S9" s="53">
        <v>140</v>
      </c>
      <c r="T9" s="53">
        <v>132</v>
      </c>
      <c r="U9" s="53">
        <v>139</v>
      </c>
      <c r="V9" s="52">
        <v>3.8999999999999998E-3</v>
      </c>
      <c r="W9" s="53" t="s">
        <v>117</v>
      </c>
    </row>
    <row r="10" spans="1:27" x14ac:dyDescent="0.3">
      <c r="A10" s="39">
        <v>476800</v>
      </c>
      <c r="B10" s="40" t="s">
        <v>109</v>
      </c>
      <c r="C10" s="40" t="s">
        <v>33</v>
      </c>
      <c r="D10" s="41">
        <f>VLOOKUP(A10,Sheet1!$A:$C,3,0)</f>
        <v>4735</v>
      </c>
      <c r="E10" s="42">
        <f t="shared" si="0"/>
        <v>0.79549454417458632</v>
      </c>
      <c r="F10" s="48">
        <f t="shared" si="1"/>
        <v>37.666666666666664</v>
      </c>
      <c r="G10" s="41" t="s">
        <v>59</v>
      </c>
      <c r="H10" s="41">
        <v>30</v>
      </c>
      <c r="I10" s="41">
        <v>33</v>
      </c>
      <c r="J10" s="55">
        <v>34</v>
      </c>
      <c r="K10" s="55">
        <v>35</v>
      </c>
      <c r="L10" s="55">
        <v>36</v>
      </c>
      <c r="M10" s="55">
        <v>35</v>
      </c>
      <c r="N10" s="55">
        <v>35</v>
      </c>
      <c r="O10" s="55">
        <v>36</v>
      </c>
      <c r="P10" s="55">
        <v>37</v>
      </c>
      <c r="Q10" s="80">
        <v>38</v>
      </c>
      <c r="R10" s="55">
        <v>36</v>
      </c>
      <c r="S10" s="55">
        <v>39</v>
      </c>
      <c r="T10" s="55">
        <v>39</v>
      </c>
      <c r="U10" s="55">
        <v>37</v>
      </c>
      <c r="V10" s="54">
        <v>3.8999999999999998E-3</v>
      </c>
      <c r="W10" s="55" t="s">
        <v>4</v>
      </c>
    </row>
    <row r="11" spans="1:27" x14ac:dyDescent="0.3">
      <c r="A11" s="7">
        <v>483280</v>
      </c>
      <c r="B11" s="28" t="s">
        <v>48</v>
      </c>
      <c r="C11" s="26" t="s">
        <v>105</v>
      </c>
      <c r="D11" s="19">
        <f>VLOOKUP(A11,Sheet1!$A:$C,3,0)</f>
        <v>9960</v>
      </c>
      <c r="E11" s="20">
        <f t="shared" si="0"/>
        <v>1.320281124497992</v>
      </c>
      <c r="F11" s="49">
        <f t="shared" si="1"/>
        <v>131.5</v>
      </c>
      <c r="G11" s="19" t="s">
        <v>59</v>
      </c>
      <c r="H11" s="19" t="s">
        <v>59</v>
      </c>
      <c r="I11" s="19" t="s">
        <v>59</v>
      </c>
      <c r="J11" s="57">
        <v>156</v>
      </c>
      <c r="K11" s="57">
        <v>135</v>
      </c>
      <c r="L11" s="57">
        <v>124</v>
      </c>
      <c r="M11" s="57">
        <v>125</v>
      </c>
      <c r="N11" s="57">
        <v>133</v>
      </c>
      <c r="O11" s="57">
        <v>134</v>
      </c>
      <c r="P11" s="57">
        <v>145</v>
      </c>
      <c r="Q11" s="81">
        <v>146</v>
      </c>
      <c r="R11" s="57">
        <v>135</v>
      </c>
      <c r="S11" s="57">
        <v>129</v>
      </c>
      <c r="T11" s="57">
        <v>112</v>
      </c>
      <c r="U11" s="57">
        <v>122</v>
      </c>
      <c r="V11" s="56">
        <v>3.8999999999999998E-3</v>
      </c>
      <c r="W11" s="57" t="s">
        <v>4</v>
      </c>
    </row>
    <row r="12" spans="1:27" x14ac:dyDescent="0.3">
      <c r="A12" s="7">
        <v>475080</v>
      </c>
      <c r="B12" s="28" t="s">
        <v>49</v>
      </c>
      <c r="C12" s="26" t="s">
        <v>105</v>
      </c>
      <c r="D12" s="19">
        <f>VLOOKUP(A12,Sheet1!$A:$C,3,0)</f>
        <v>8740</v>
      </c>
      <c r="E12" s="20">
        <f t="shared" si="0"/>
        <v>1.3119755911517925</v>
      </c>
      <c r="F12" s="49">
        <f t="shared" si="1"/>
        <v>114.66666666666667</v>
      </c>
      <c r="G12" s="19">
        <v>122</v>
      </c>
      <c r="H12" s="19">
        <v>119</v>
      </c>
      <c r="I12" s="19">
        <v>119</v>
      </c>
      <c r="J12" s="57">
        <v>120</v>
      </c>
      <c r="K12" s="57">
        <v>120</v>
      </c>
      <c r="L12" s="57">
        <v>117</v>
      </c>
      <c r="M12" s="57">
        <v>118</v>
      </c>
      <c r="N12" s="57">
        <v>119</v>
      </c>
      <c r="O12" s="57">
        <v>122</v>
      </c>
      <c r="P12" s="57">
        <v>123</v>
      </c>
      <c r="Q12" s="81">
        <v>124</v>
      </c>
      <c r="R12" s="57">
        <v>112</v>
      </c>
      <c r="S12" s="57">
        <v>110</v>
      </c>
      <c r="T12" s="57">
        <v>109</v>
      </c>
      <c r="U12" s="57">
        <v>110</v>
      </c>
      <c r="V12" s="56">
        <v>3.8999999999999998E-3</v>
      </c>
      <c r="W12" s="57" t="s">
        <v>9</v>
      </c>
    </row>
    <row r="13" spans="1:27" x14ac:dyDescent="0.3">
      <c r="A13" s="7">
        <v>484790</v>
      </c>
      <c r="B13" s="28" t="s">
        <v>55</v>
      </c>
      <c r="C13" s="26" t="s">
        <v>105</v>
      </c>
      <c r="D13" s="19">
        <f>VLOOKUP(A13,Sheet1!$A:$C,3,0)</f>
        <v>8780</v>
      </c>
      <c r="E13" s="20">
        <f t="shared" si="0"/>
        <v>0.44419134396355353</v>
      </c>
      <c r="F13" s="49">
        <f t="shared" si="1"/>
        <v>39</v>
      </c>
      <c r="G13" s="19" t="s">
        <v>59</v>
      </c>
      <c r="H13" s="19" t="s">
        <v>59</v>
      </c>
      <c r="I13" s="19" t="s">
        <v>59</v>
      </c>
      <c r="J13" s="57" t="s">
        <v>59</v>
      </c>
      <c r="K13" s="57">
        <v>58</v>
      </c>
      <c r="L13" s="57">
        <v>37</v>
      </c>
      <c r="M13" s="57">
        <v>37</v>
      </c>
      <c r="N13" s="57">
        <v>38</v>
      </c>
      <c r="O13" s="57">
        <v>30</v>
      </c>
      <c r="P13" s="57">
        <v>45</v>
      </c>
      <c r="Q13" s="81">
        <v>38</v>
      </c>
      <c r="R13" s="57">
        <v>38</v>
      </c>
      <c r="S13" s="57">
        <v>39</v>
      </c>
      <c r="T13" s="57">
        <v>37</v>
      </c>
      <c r="U13" s="57">
        <v>37</v>
      </c>
      <c r="V13" s="56">
        <v>1.4999999999999999E-4</v>
      </c>
      <c r="W13" s="57" t="s">
        <v>56</v>
      </c>
    </row>
    <row r="14" spans="1:27" x14ac:dyDescent="0.3">
      <c r="A14" s="7">
        <v>483290</v>
      </c>
      <c r="B14" s="28" t="s">
        <v>51</v>
      </c>
      <c r="C14" s="26" t="s">
        <v>105</v>
      </c>
      <c r="D14" s="19">
        <f>VLOOKUP(A14,Sheet1!$A:$C,3,0)</f>
        <v>8990</v>
      </c>
      <c r="E14" s="20">
        <f t="shared" si="0"/>
        <v>1.1271783463107155</v>
      </c>
      <c r="F14" s="49">
        <f t="shared" si="1"/>
        <v>101.33333333333333</v>
      </c>
      <c r="G14" s="19" t="s">
        <v>59</v>
      </c>
      <c r="H14" s="19" t="s">
        <v>59</v>
      </c>
      <c r="I14" s="19" t="s">
        <v>59</v>
      </c>
      <c r="J14" s="57">
        <v>101</v>
      </c>
      <c r="K14" s="57">
        <v>104</v>
      </c>
      <c r="L14" s="57">
        <v>102</v>
      </c>
      <c r="M14" s="57">
        <v>101</v>
      </c>
      <c r="N14" s="57">
        <v>105</v>
      </c>
      <c r="O14" s="57">
        <v>109</v>
      </c>
      <c r="P14" s="57">
        <v>106</v>
      </c>
      <c r="Q14" s="81">
        <v>106</v>
      </c>
      <c r="R14" s="57">
        <v>106</v>
      </c>
      <c r="S14" s="57">
        <v>105</v>
      </c>
      <c r="T14" s="57">
        <v>96</v>
      </c>
      <c r="U14" s="57">
        <v>89</v>
      </c>
      <c r="V14" s="56">
        <v>3.8999999999999998E-3</v>
      </c>
      <c r="W14" s="57" t="s">
        <v>4</v>
      </c>
    </row>
    <row r="15" spans="1:27" x14ac:dyDescent="0.3">
      <c r="A15" s="7">
        <v>91170</v>
      </c>
      <c r="B15" s="28" t="s">
        <v>57</v>
      </c>
      <c r="C15" s="26" t="s">
        <v>105</v>
      </c>
      <c r="D15" s="19">
        <f>VLOOKUP(A15,Sheet1!$A:$C,3,0)</f>
        <v>9795</v>
      </c>
      <c r="E15" s="20">
        <f t="shared" si="0"/>
        <v>0.30627871362940279</v>
      </c>
      <c r="F15" s="49">
        <f t="shared" si="1"/>
        <v>30</v>
      </c>
      <c r="G15" s="19" t="s">
        <v>59</v>
      </c>
      <c r="H15" s="19" t="s">
        <v>59</v>
      </c>
      <c r="I15" s="19" t="s">
        <v>59</v>
      </c>
      <c r="J15" s="57" t="s">
        <v>59</v>
      </c>
      <c r="K15" s="57" t="s">
        <v>59</v>
      </c>
      <c r="L15" s="57">
        <v>30</v>
      </c>
      <c r="M15" s="57">
        <v>30</v>
      </c>
      <c r="N15" s="57">
        <v>30</v>
      </c>
      <c r="O15" s="57">
        <v>30</v>
      </c>
      <c r="P15" s="57">
        <v>30</v>
      </c>
      <c r="Q15" s="81">
        <v>30</v>
      </c>
      <c r="R15" s="57">
        <v>30</v>
      </c>
      <c r="S15" s="57">
        <v>30</v>
      </c>
      <c r="T15" s="57">
        <v>30</v>
      </c>
      <c r="U15" s="57">
        <v>30</v>
      </c>
      <c r="V15" s="58">
        <v>3.0000000000000001E-3</v>
      </c>
      <c r="W15" s="57" t="s">
        <v>58</v>
      </c>
    </row>
    <row r="16" spans="1:27" x14ac:dyDescent="0.3">
      <c r="A16" s="7">
        <v>279530</v>
      </c>
      <c r="B16" s="28" t="s">
        <v>12</v>
      </c>
      <c r="C16" s="26" t="s">
        <v>105</v>
      </c>
      <c r="D16" s="19">
        <f>VLOOKUP(A16,Sheet1!$A:$C,3,0)</f>
        <v>11565</v>
      </c>
      <c r="E16" s="20">
        <f t="shared" si="0"/>
        <v>0.42945669404813375</v>
      </c>
      <c r="F16" s="49">
        <f t="shared" si="1"/>
        <v>49.666666666666664</v>
      </c>
      <c r="G16" s="19" t="s">
        <v>59</v>
      </c>
      <c r="H16" s="19">
        <v>40</v>
      </c>
      <c r="I16" s="19">
        <v>40</v>
      </c>
      <c r="J16" s="57">
        <v>40</v>
      </c>
      <c r="K16" s="57">
        <v>77</v>
      </c>
      <c r="L16" s="57">
        <v>75</v>
      </c>
      <c r="M16" s="57">
        <v>40</v>
      </c>
      <c r="N16" s="57">
        <v>37</v>
      </c>
      <c r="O16" s="57">
        <v>22</v>
      </c>
      <c r="P16" s="57">
        <v>50</v>
      </c>
      <c r="Q16" s="81">
        <v>30</v>
      </c>
      <c r="R16" s="57">
        <v>45</v>
      </c>
      <c r="S16" s="57">
        <v>55</v>
      </c>
      <c r="T16" s="57">
        <v>60</v>
      </c>
      <c r="U16" s="57">
        <v>58</v>
      </c>
      <c r="V16" s="56">
        <v>3.0000000000000001E-3</v>
      </c>
      <c r="W16" s="57" t="s">
        <v>13</v>
      </c>
      <c r="AA16" s="2"/>
    </row>
    <row r="17" spans="1:28" x14ac:dyDescent="0.3">
      <c r="A17" s="9">
        <v>498410</v>
      </c>
      <c r="B17" s="10" t="s">
        <v>119</v>
      </c>
      <c r="C17" s="38" t="s">
        <v>105</v>
      </c>
      <c r="D17" s="23">
        <f>VLOOKUP(A17,Sheet1!$A:$C,3,0)</f>
        <v>10765</v>
      </c>
      <c r="E17" s="24">
        <f t="shared" si="0"/>
        <v>1.2819321876451464</v>
      </c>
      <c r="F17" s="50">
        <f t="shared" si="1"/>
        <v>138</v>
      </c>
      <c r="G17" s="23"/>
      <c r="H17" s="23"/>
      <c r="I17" s="23"/>
      <c r="J17" s="60"/>
      <c r="K17" s="60"/>
      <c r="L17" s="60" t="s">
        <v>59</v>
      </c>
      <c r="M17" s="60" t="s">
        <v>59</v>
      </c>
      <c r="N17" s="60" t="s">
        <v>59</v>
      </c>
      <c r="O17" s="60" t="s">
        <v>59</v>
      </c>
      <c r="P17" s="60" t="s">
        <v>59</v>
      </c>
      <c r="Q17" s="82">
        <v>185</v>
      </c>
      <c r="R17" s="60">
        <v>123</v>
      </c>
      <c r="S17" s="60">
        <v>123</v>
      </c>
      <c r="T17" s="60">
        <v>122</v>
      </c>
      <c r="U17" s="60">
        <v>137</v>
      </c>
      <c r="V17" s="59">
        <v>3.8999999999999998E-3</v>
      </c>
      <c r="W17" s="73">
        <v>45643</v>
      </c>
      <c r="AA17" s="2"/>
    </row>
    <row r="18" spans="1:28" x14ac:dyDescent="0.3">
      <c r="C18" s="3"/>
      <c r="D18" s="3"/>
      <c r="E18" s="3"/>
      <c r="F18" s="2"/>
      <c r="G18" s="31"/>
      <c r="H18" s="31"/>
      <c r="I18" s="31"/>
      <c r="V18" s="61"/>
      <c r="AA18" s="2"/>
      <c r="AB18" s="2"/>
    </row>
    <row r="19" spans="1:28" x14ac:dyDescent="0.3">
      <c r="F19" s="2"/>
      <c r="G19" s="31"/>
      <c r="H19" s="31"/>
      <c r="I19" s="31"/>
      <c r="Z19" s="2"/>
      <c r="AA19" s="2"/>
      <c r="AB19" s="2"/>
    </row>
    <row r="20" spans="1:28" x14ac:dyDescent="0.3">
      <c r="A20" s="5" t="s">
        <v>14</v>
      </c>
      <c r="B20" s="6"/>
      <c r="C20" s="6"/>
      <c r="D20" s="6"/>
      <c r="E20" s="6"/>
      <c r="F20" s="6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83" t="str">
        <f>Q3</f>
        <v>2025년</v>
      </c>
      <c r="R20" s="51"/>
      <c r="S20" s="51"/>
      <c r="T20" s="51"/>
      <c r="U20" s="51"/>
      <c r="V20" s="51"/>
      <c r="W20" s="51"/>
      <c r="Z20" s="2"/>
      <c r="AA20" s="2"/>
      <c r="AB20" s="2"/>
    </row>
    <row r="21" spans="1:28" ht="17.25" thickBot="1" x14ac:dyDescent="0.35">
      <c r="A21" s="15" t="s">
        <v>1</v>
      </c>
      <c r="B21" s="15" t="s">
        <v>2</v>
      </c>
      <c r="C21" s="34" t="s">
        <v>20</v>
      </c>
      <c r="D21" s="15" t="str">
        <f>D4</f>
        <v>현재가</v>
      </c>
      <c r="E21" s="15" t="str">
        <f>E4</f>
        <v>수익률</v>
      </c>
      <c r="F21" s="16" t="s">
        <v>62</v>
      </c>
      <c r="G21" s="63" t="s">
        <v>16</v>
      </c>
      <c r="H21" s="63" t="s">
        <v>17</v>
      </c>
      <c r="I21" s="63" t="s">
        <v>18</v>
      </c>
      <c r="J21" s="63" t="s">
        <v>5</v>
      </c>
      <c r="K21" s="63" t="s">
        <v>6</v>
      </c>
      <c r="L21" s="63" t="s">
        <v>7</v>
      </c>
      <c r="M21" s="63" t="s">
        <v>35</v>
      </c>
      <c r="N21" s="63" t="s">
        <v>103</v>
      </c>
      <c r="O21" s="63" t="s">
        <v>104</v>
      </c>
      <c r="P21" s="63" t="s">
        <v>118</v>
      </c>
      <c r="Q21" s="78" t="s">
        <v>120</v>
      </c>
      <c r="R21" s="63" t="s">
        <v>121</v>
      </c>
      <c r="S21" s="63" t="str">
        <f>S4</f>
        <v>3월</v>
      </c>
      <c r="T21" s="63" t="str">
        <f>T4</f>
        <v>4월</v>
      </c>
      <c r="U21" s="63" t="str">
        <f>U4</f>
        <v>5월</v>
      </c>
      <c r="V21" s="63" t="s">
        <v>8</v>
      </c>
      <c r="W21" s="63" t="s">
        <v>3</v>
      </c>
      <c r="Z21" s="2"/>
      <c r="AA21" s="2"/>
      <c r="AB21" s="2"/>
    </row>
    <row r="22" spans="1:28" ht="17.25" thickTop="1" x14ac:dyDescent="0.3">
      <c r="A22" s="1">
        <v>474220</v>
      </c>
      <c r="B22" s="1" t="s">
        <v>96</v>
      </c>
      <c r="C22" s="35" t="s">
        <v>33</v>
      </c>
      <c r="D22" s="21">
        <f>VLOOKUP(A22,Sheet1!$A:$C,3,0)</f>
        <v>12480</v>
      </c>
      <c r="E22" s="33">
        <f t="shared" ref="E22:E38" si="2">(F22/D22)*100</f>
        <v>0.90544871794871806</v>
      </c>
      <c r="F22" s="70">
        <f>AVERAGE(P22:U22)</f>
        <v>113</v>
      </c>
      <c r="G22" s="62">
        <v>92</v>
      </c>
      <c r="H22" s="62">
        <v>93</v>
      </c>
      <c r="I22" s="62">
        <v>94</v>
      </c>
      <c r="J22" s="62">
        <v>102</v>
      </c>
      <c r="K22" s="62">
        <v>110</v>
      </c>
      <c r="L22" s="62">
        <v>97</v>
      </c>
      <c r="M22" s="62">
        <v>95</v>
      </c>
      <c r="N22" s="62">
        <v>103</v>
      </c>
      <c r="O22" s="62">
        <v>113</v>
      </c>
      <c r="P22" s="62">
        <v>119</v>
      </c>
      <c r="Q22" s="84">
        <v>121</v>
      </c>
      <c r="R22" s="62">
        <v>121</v>
      </c>
      <c r="S22" s="62">
        <v>106</v>
      </c>
      <c r="T22" s="62">
        <v>105</v>
      </c>
      <c r="U22" s="62">
        <v>106</v>
      </c>
      <c r="V22" s="61">
        <v>5.0000000000000001E-3</v>
      </c>
      <c r="W22" s="62" t="s">
        <v>34</v>
      </c>
      <c r="Z22" s="2"/>
      <c r="AA22" s="2"/>
      <c r="AB22" s="2"/>
    </row>
    <row r="23" spans="1:28" x14ac:dyDescent="0.3">
      <c r="A23" s="4">
        <v>458750</v>
      </c>
      <c r="B23" s="4" t="s">
        <v>98</v>
      </c>
      <c r="C23" s="43" t="s">
        <v>33</v>
      </c>
      <c r="D23" s="44">
        <f>VLOOKUP(A23,Sheet1!$A:$C,3,0)</f>
        <v>10375</v>
      </c>
      <c r="E23" s="45">
        <f t="shared" si="2"/>
        <v>0.60722891566265058</v>
      </c>
      <c r="F23" s="71">
        <f t="shared" ref="F23:F38" si="3">AVERAGE(P23:U23)</f>
        <v>63</v>
      </c>
      <c r="G23" s="65">
        <v>56</v>
      </c>
      <c r="H23" s="65">
        <v>60</v>
      </c>
      <c r="I23" s="65">
        <v>66</v>
      </c>
      <c r="J23" s="65">
        <v>66</v>
      </c>
      <c r="K23" s="65">
        <v>68</v>
      </c>
      <c r="L23" s="65">
        <v>64</v>
      </c>
      <c r="M23" s="65">
        <v>22</v>
      </c>
      <c r="N23" s="65">
        <v>68</v>
      </c>
      <c r="O23" s="65">
        <v>60</v>
      </c>
      <c r="P23" s="65">
        <v>76</v>
      </c>
      <c r="Q23" s="85">
        <v>66</v>
      </c>
      <c r="R23" s="65">
        <v>60</v>
      </c>
      <c r="S23" s="65">
        <v>70</v>
      </c>
      <c r="T23" s="65">
        <v>56</v>
      </c>
      <c r="U23" s="65">
        <v>50</v>
      </c>
      <c r="V23" s="64">
        <v>3.8999999999999998E-3</v>
      </c>
      <c r="W23" s="65" t="s">
        <v>21</v>
      </c>
      <c r="Z23" s="2"/>
      <c r="AA23" s="2"/>
      <c r="AB23" s="2"/>
    </row>
    <row r="24" spans="1:28" x14ac:dyDescent="0.3">
      <c r="A24" s="8">
        <v>472150</v>
      </c>
      <c r="B24" s="8" t="s">
        <v>15</v>
      </c>
      <c r="C24" s="36" t="s">
        <v>105</v>
      </c>
      <c r="D24" s="19">
        <f>VLOOKUP(A24,Sheet1!$A:$C,3,0)</f>
        <v>10570</v>
      </c>
      <c r="E24" s="20">
        <f t="shared" si="2"/>
        <v>0.92715231788079477</v>
      </c>
      <c r="F24" s="49">
        <f t="shared" si="3"/>
        <v>98</v>
      </c>
      <c r="G24" s="57">
        <v>64</v>
      </c>
      <c r="H24" s="57">
        <v>64</v>
      </c>
      <c r="I24" s="57">
        <v>64</v>
      </c>
      <c r="J24" s="57">
        <v>67</v>
      </c>
      <c r="K24" s="57">
        <v>67</v>
      </c>
      <c r="L24" s="57">
        <v>67</v>
      </c>
      <c r="M24" s="57">
        <v>67</v>
      </c>
      <c r="N24" s="57">
        <v>67</v>
      </c>
      <c r="O24" s="57">
        <v>67</v>
      </c>
      <c r="P24" s="57">
        <v>200</v>
      </c>
      <c r="Q24" s="81">
        <v>70</v>
      </c>
      <c r="R24" s="57">
        <v>72</v>
      </c>
      <c r="S24" s="57">
        <v>100</v>
      </c>
      <c r="T24" s="57">
        <v>73</v>
      </c>
      <c r="U24" s="57">
        <v>73</v>
      </c>
      <c r="V24" s="56">
        <v>5.0000000000000001E-3</v>
      </c>
      <c r="W24" s="57" t="s">
        <v>22</v>
      </c>
      <c r="Z24" s="2"/>
      <c r="AA24" s="2"/>
      <c r="AB24" s="2"/>
    </row>
    <row r="25" spans="1:28" x14ac:dyDescent="0.3">
      <c r="A25" s="12">
        <v>458730</v>
      </c>
      <c r="B25" s="12" t="s">
        <v>19</v>
      </c>
      <c r="C25" s="37" t="s">
        <v>105</v>
      </c>
      <c r="D25" s="29">
        <f>VLOOKUP(A25,Sheet1!$A:$C,3,0)</f>
        <v>11365</v>
      </c>
      <c r="E25" s="30">
        <f t="shared" si="2"/>
        <v>0.32702742337586155</v>
      </c>
      <c r="F25" s="72">
        <f t="shared" si="3"/>
        <v>37.166666666666664</v>
      </c>
      <c r="G25" s="67">
        <v>28</v>
      </c>
      <c r="H25" s="67">
        <v>35</v>
      </c>
      <c r="I25" s="67">
        <v>42</v>
      </c>
      <c r="J25" s="67">
        <v>42</v>
      </c>
      <c r="K25" s="67">
        <v>41</v>
      </c>
      <c r="L25" s="67">
        <v>39</v>
      </c>
      <c r="M25" s="67">
        <v>34</v>
      </c>
      <c r="N25" s="67">
        <v>34</v>
      </c>
      <c r="O25" s="67">
        <v>48</v>
      </c>
      <c r="P25" s="67">
        <v>38</v>
      </c>
      <c r="Q25" s="86">
        <v>45</v>
      </c>
      <c r="R25" s="67">
        <v>35</v>
      </c>
      <c r="S25" s="67">
        <v>40</v>
      </c>
      <c r="T25" s="67">
        <v>26</v>
      </c>
      <c r="U25" s="67">
        <v>39</v>
      </c>
      <c r="V25" s="66">
        <v>1E-4</v>
      </c>
      <c r="W25" s="67" t="s">
        <v>21</v>
      </c>
      <c r="Z25" s="2"/>
      <c r="AA25" s="2"/>
      <c r="AB25" s="2"/>
    </row>
    <row r="26" spans="1:28" x14ac:dyDescent="0.3">
      <c r="A26" s="8">
        <v>466940</v>
      </c>
      <c r="B26" s="8" t="s">
        <v>23</v>
      </c>
      <c r="C26" s="36" t="s">
        <v>105</v>
      </c>
      <c r="D26" s="19">
        <f>VLOOKUP(A26,Sheet1!$A:$C,3,0)</f>
        <v>15895</v>
      </c>
      <c r="E26" s="20">
        <f t="shared" si="2"/>
        <v>0.44353570305127399</v>
      </c>
      <c r="F26" s="49">
        <f t="shared" si="3"/>
        <v>70.5</v>
      </c>
      <c r="G26" s="57">
        <v>61</v>
      </c>
      <c r="H26" s="57">
        <v>61</v>
      </c>
      <c r="I26" s="57">
        <v>61</v>
      </c>
      <c r="J26" s="57">
        <v>61</v>
      </c>
      <c r="K26" s="57">
        <v>61</v>
      </c>
      <c r="L26" s="57">
        <v>61</v>
      </c>
      <c r="M26" s="57">
        <v>61</v>
      </c>
      <c r="N26" s="57">
        <v>73</v>
      </c>
      <c r="O26" s="57">
        <v>73</v>
      </c>
      <c r="P26" s="57">
        <v>73</v>
      </c>
      <c r="Q26" s="81">
        <v>73</v>
      </c>
      <c r="R26" s="57">
        <v>73</v>
      </c>
      <c r="S26" s="57">
        <v>68</v>
      </c>
      <c r="T26" s="57">
        <v>68</v>
      </c>
      <c r="U26" s="57">
        <v>68</v>
      </c>
      <c r="V26" s="56">
        <v>3.0000000000000001E-3</v>
      </c>
      <c r="W26" s="57" t="s">
        <v>24</v>
      </c>
      <c r="Z26" s="2"/>
      <c r="AA26" s="2"/>
      <c r="AB26" s="2"/>
    </row>
    <row r="27" spans="1:28" x14ac:dyDescent="0.3">
      <c r="A27" s="8">
        <v>429000</v>
      </c>
      <c r="B27" s="8" t="s">
        <v>25</v>
      </c>
      <c r="C27" s="36" t="s">
        <v>105</v>
      </c>
      <c r="D27" s="19">
        <f>VLOOKUP(A27,Sheet1!$A:$C,3,0)</f>
        <v>11630</v>
      </c>
      <c r="E27" s="20">
        <f t="shared" si="2"/>
        <v>0.19203210088850672</v>
      </c>
      <c r="F27" s="49">
        <f t="shared" si="3"/>
        <v>22.333333333333332</v>
      </c>
      <c r="G27" s="57">
        <v>20</v>
      </c>
      <c r="H27" s="57">
        <v>18</v>
      </c>
      <c r="I27" s="57">
        <v>20</v>
      </c>
      <c r="J27" s="57">
        <v>23</v>
      </c>
      <c r="K27" s="57">
        <v>20</v>
      </c>
      <c r="L27" s="57">
        <v>20</v>
      </c>
      <c r="M27" s="57">
        <v>22</v>
      </c>
      <c r="N27" s="57">
        <v>22</v>
      </c>
      <c r="O27" s="57">
        <v>25</v>
      </c>
      <c r="P27" s="57">
        <v>22</v>
      </c>
      <c r="Q27" s="81">
        <v>20</v>
      </c>
      <c r="R27" s="57">
        <v>23</v>
      </c>
      <c r="S27" s="57">
        <v>24</v>
      </c>
      <c r="T27" s="57">
        <v>23</v>
      </c>
      <c r="U27" s="57">
        <v>22</v>
      </c>
      <c r="V27" s="56">
        <v>2.5000000000000001E-3</v>
      </c>
      <c r="W27" s="57" t="s">
        <v>26</v>
      </c>
      <c r="Z27" s="2"/>
      <c r="AA27" s="2"/>
      <c r="AB27" s="2"/>
    </row>
    <row r="28" spans="1:28" x14ac:dyDescent="0.3">
      <c r="A28" s="8">
        <v>245340</v>
      </c>
      <c r="B28" s="8" t="s">
        <v>27</v>
      </c>
      <c r="C28" s="36" t="s">
        <v>105</v>
      </c>
      <c r="D28" s="19">
        <f>VLOOKUP(A28,Sheet1!$A:$C,3,0)</f>
        <v>28300</v>
      </c>
      <c r="E28" s="20">
        <f t="shared" si="2"/>
        <v>0.13074204946996465</v>
      </c>
      <c r="F28" s="49">
        <f t="shared" si="3"/>
        <v>37</v>
      </c>
      <c r="G28" s="57">
        <v>60</v>
      </c>
      <c r="H28" s="57">
        <v>23</v>
      </c>
      <c r="I28" s="57">
        <v>45</v>
      </c>
      <c r="J28" s="57">
        <v>55</v>
      </c>
      <c r="K28" s="57">
        <v>25</v>
      </c>
      <c r="L28" s="57">
        <v>36</v>
      </c>
      <c r="M28" s="57">
        <v>45</v>
      </c>
      <c r="N28" s="57">
        <v>60</v>
      </c>
      <c r="O28" s="57">
        <v>35</v>
      </c>
      <c r="P28" s="57">
        <v>58</v>
      </c>
      <c r="Q28" s="81">
        <v>16</v>
      </c>
      <c r="R28" s="57">
        <v>37</v>
      </c>
      <c r="S28" s="57">
        <v>52</v>
      </c>
      <c r="T28" s="57">
        <v>22</v>
      </c>
      <c r="U28" s="57">
        <v>37</v>
      </c>
      <c r="V28" s="56">
        <v>3.5000000000000001E-3</v>
      </c>
      <c r="W28" s="57" t="s">
        <v>28</v>
      </c>
      <c r="Z28" s="2"/>
      <c r="AA28" s="2"/>
      <c r="AB28" s="2"/>
    </row>
    <row r="29" spans="1:28" x14ac:dyDescent="0.3">
      <c r="A29" s="8">
        <v>465670</v>
      </c>
      <c r="B29" s="8" t="s">
        <v>29</v>
      </c>
      <c r="C29" s="36" t="s">
        <v>105</v>
      </c>
      <c r="D29" s="19">
        <f>VLOOKUP(A29,Sheet1!$A:$C,3,0)</f>
        <v>11750</v>
      </c>
      <c r="E29" s="20">
        <f t="shared" si="2"/>
        <v>0.20709219858156025</v>
      </c>
      <c r="F29" s="49">
        <f t="shared" si="3"/>
        <v>24.333333333333332</v>
      </c>
      <c r="G29" s="57">
        <v>25</v>
      </c>
      <c r="H29" s="57">
        <v>18</v>
      </c>
      <c r="I29" s="57">
        <v>15</v>
      </c>
      <c r="J29" s="57">
        <v>20</v>
      </c>
      <c r="K29" s="57">
        <v>18</v>
      </c>
      <c r="L29" s="57">
        <v>24</v>
      </c>
      <c r="M29" s="57">
        <v>18</v>
      </c>
      <c r="N29" s="57">
        <v>20</v>
      </c>
      <c r="O29" s="57">
        <v>22</v>
      </c>
      <c r="P29" s="57">
        <v>26</v>
      </c>
      <c r="Q29" s="81">
        <v>17</v>
      </c>
      <c r="R29" s="57">
        <v>23</v>
      </c>
      <c r="S29" s="57">
        <v>30</v>
      </c>
      <c r="T29" s="57">
        <v>30</v>
      </c>
      <c r="U29" s="57">
        <v>20</v>
      </c>
      <c r="V29" s="56">
        <v>2.5000000000000001E-3</v>
      </c>
      <c r="W29" s="57" t="s">
        <v>30</v>
      </c>
    </row>
    <row r="30" spans="1:28" x14ac:dyDescent="0.3">
      <c r="A30" s="8">
        <v>486290</v>
      </c>
      <c r="B30" s="8" t="s">
        <v>94</v>
      </c>
      <c r="C30" s="36" t="s">
        <v>105</v>
      </c>
      <c r="D30" s="19">
        <f>VLOOKUP(A30,Sheet1!$A:$C,3,0)</f>
        <v>9150</v>
      </c>
      <c r="E30" s="20">
        <f t="shared" si="2"/>
        <v>1.3479052823315119</v>
      </c>
      <c r="F30" s="49">
        <f t="shared" si="3"/>
        <v>123.33333333333333</v>
      </c>
      <c r="G30" s="57" t="s">
        <v>59</v>
      </c>
      <c r="H30" s="57" t="s">
        <v>59</v>
      </c>
      <c r="I30" s="57" t="s">
        <v>59</v>
      </c>
      <c r="J30" s="57" t="s">
        <v>59</v>
      </c>
      <c r="K30" s="57">
        <v>120</v>
      </c>
      <c r="L30" s="57">
        <v>117</v>
      </c>
      <c r="M30" s="57">
        <v>118</v>
      </c>
      <c r="N30" s="57">
        <v>124</v>
      </c>
      <c r="O30" s="57">
        <v>126</v>
      </c>
      <c r="P30" s="57">
        <v>135</v>
      </c>
      <c r="Q30" s="81">
        <v>131</v>
      </c>
      <c r="R30" s="57">
        <v>125</v>
      </c>
      <c r="S30" s="57">
        <v>121</v>
      </c>
      <c r="T30" s="57">
        <v>111</v>
      </c>
      <c r="U30" s="57">
        <v>117</v>
      </c>
      <c r="V30" s="56">
        <v>2.5000000000000001E-3</v>
      </c>
      <c r="W30" s="57" t="s">
        <v>31</v>
      </c>
    </row>
    <row r="31" spans="1:28" x14ac:dyDescent="0.3">
      <c r="A31" s="8">
        <v>482730</v>
      </c>
      <c r="B31" s="8" t="s">
        <v>95</v>
      </c>
      <c r="C31" s="36" t="s">
        <v>105</v>
      </c>
      <c r="D31" s="19">
        <f>VLOOKUP(A31,Sheet1!$A:$C,3,0)</f>
        <v>10130</v>
      </c>
      <c r="E31" s="20">
        <f t="shared" si="2"/>
        <v>0.89996709443896028</v>
      </c>
      <c r="F31" s="49">
        <f t="shared" si="3"/>
        <v>91.166666666666671</v>
      </c>
      <c r="G31" s="57" t="s">
        <v>59</v>
      </c>
      <c r="H31" s="57" t="s">
        <v>59</v>
      </c>
      <c r="I31" s="57" t="s">
        <v>59</v>
      </c>
      <c r="J31" s="57">
        <v>95</v>
      </c>
      <c r="K31" s="57">
        <v>91</v>
      </c>
      <c r="L31" s="57">
        <v>85</v>
      </c>
      <c r="M31" s="57">
        <v>85</v>
      </c>
      <c r="N31" s="57">
        <v>90</v>
      </c>
      <c r="O31" s="57">
        <v>93</v>
      </c>
      <c r="P31" s="57">
        <v>97</v>
      </c>
      <c r="Q31" s="81">
        <v>95</v>
      </c>
      <c r="R31" s="57">
        <v>92</v>
      </c>
      <c r="S31" s="57">
        <v>91</v>
      </c>
      <c r="T31" s="57">
        <v>84</v>
      </c>
      <c r="U31" s="57">
        <v>88</v>
      </c>
      <c r="V31" s="56">
        <v>2.5000000000000001E-3</v>
      </c>
      <c r="W31" s="57" t="s">
        <v>32</v>
      </c>
    </row>
    <row r="32" spans="1:28" x14ac:dyDescent="0.3">
      <c r="A32" s="8">
        <v>458760</v>
      </c>
      <c r="B32" s="8" t="s">
        <v>97</v>
      </c>
      <c r="C32" s="36" t="s">
        <v>105</v>
      </c>
      <c r="D32" s="19">
        <f>VLOOKUP(A32,Sheet1!$A:$C,3,0)</f>
        <v>9280</v>
      </c>
      <c r="E32" s="20">
        <f t="shared" si="2"/>
        <v>0.99137931034482762</v>
      </c>
      <c r="F32" s="49">
        <f t="shared" si="3"/>
        <v>92</v>
      </c>
      <c r="G32" s="57">
        <v>88</v>
      </c>
      <c r="H32" s="57">
        <v>90</v>
      </c>
      <c r="I32" s="57">
        <v>95</v>
      </c>
      <c r="J32" s="57">
        <v>95</v>
      </c>
      <c r="K32" s="57">
        <v>98</v>
      </c>
      <c r="L32" s="57">
        <v>94</v>
      </c>
      <c r="M32" s="57">
        <v>92</v>
      </c>
      <c r="N32" s="57">
        <v>92</v>
      </c>
      <c r="O32" s="57">
        <v>100</v>
      </c>
      <c r="P32" s="57">
        <v>96</v>
      </c>
      <c r="Q32" s="81">
        <v>94</v>
      </c>
      <c r="R32" s="57">
        <v>98</v>
      </c>
      <c r="S32" s="57">
        <v>96</v>
      </c>
      <c r="T32" s="57">
        <v>82</v>
      </c>
      <c r="U32" s="57">
        <v>86</v>
      </c>
      <c r="V32" s="56">
        <v>3.8999999999999998E-3</v>
      </c>
      <c r="W32" s="57" t="s">
        <v>21</v>
      </c>
    </row>
    <row r="33" spans="1:23" x14ac:dyDescent="0.3">
      <c r="A33" s="8">
        <v>476550</v>
      </c>
      <c r="B33" s="8" t="s">
        <v>99</v>
      </c>
      <c r="C33" s="36" t="s">
        <v>105</v>
      </c>
      <c r="D33" s="19">
        <f>VLOOKUP(A33,Sheet1!$A:$C,3,0)</f>
        <v>7885</v>
      </c>
      <c r="E33" s="20">
        <f t="shared" si="2"/>
        <v>1.067427605157472</v>
      </c>
      <c r="F33" s="49">
        <f t="shared" si="3"/>
        <v>84.166666666666671</v>
      </c>
      <c r="G33" s="57">
        <v>112</v>
      </c>
      <c r="H33" s="57">
        <v>100</v>
      </c>
      <c r="I33" s="57">
        <v>99</v>
      </c>
      <c r="J33" s="57">
        <v>100</v>
      </c>
      <c r="K33" s="57">
        <v>100</v>
      </c>
      <c r="L33" s="57">
        <v>100</v>
      </c>
      <c r="M33" s="57">
        <v>100</v>
      </c>
      <c r="N33" s="57">
        <v>94</v>
      </c>
      <c r="O33" s="57">
        <v>92</v>
      </c>
      <c r="P33" s="57">
        <v>85</v>
      </c>
      <c r="Q33" s="81">
        <v>86</v>
      </c>
      <c r="R33" s="57">
        <v>86</v>
      </c>
      <c r="S33" s="57">
        <v>85</v>
      </c>
      <c r="T33" s="57">
        <v>82</v>
      </c>
      <c r="U33" s="57">
        <v>81</v>
      </c>
      <c r="V33" s="56">
        <v>3.8999999999999998E-3</v>
      </c>
      <c r="W33" s="57" t="s">
        <v>36</v>
      </c>
    </row>
    <row r="34" spans="1:23" x14ac:dyDescent="0.3">
      <c r="A34" s="8">
        <v>441680</v>
      </c>
      <c r="B34" s="8" t="s">
        <v>37</v>
      </c>
      <c r="C34" s="36" t="s">
        <v>105</v>
      </c>
      <c r="D34" s="19">
        <f>VLOOKUP(A34,Sheet1!$A:$C,3,0)</f>
        <v>9700</v>
      </c>
      <c r="E34" s="20">
        <f t="shared" si="2"/>
        <v>1.1305841924398625</v>
      </c>
      <c r="F34" s="49">
        <f t="shared" si="3"/>
        <v>109.66666666666667</v>
      </c>
      <c r="G34" s="57">
        <v>105</v>
      </c>
      <c r="H34" s="57">
        <v>104</v>
      </c>
      <c r="I34" s="57">
        <v>104</v>
      </c>
      <c r="J34" s="57">
        <v>107</v>
      </c>
      <c r="K34" s="57">
        <v>104</v>
      </c>
      <c r="L34" s="57">
        <v>103</v>
      </c>
      <c r="M34" s="57">
        <v>104</v>
      </c>
      <c r="N34" s="57">
        <v>109</v>
      </c>
      <c r="O34" s="57">
        <v>110</v>
      </c>
      <c r="P34" s="57">
        <v>118</v>
      </c>
      <c r="Q34" s="81">
        <v>117</v>
      </c>
      <c r="R34" s="57">
        <v>114</v>
      </c>
      <c r="S34" s="57">
        <v>109</v>
      </c>
      <c r="T34" s="57">
        <v>102</v>
      </c>
      <c r="U34" s="57">
        <v>98</v>
      </c>
      <c r="V34" s="56">
        <v>3.7000000000000002E-3</v>
      </c>
      <c r="W34" s="57" t="s">
        <v>38</v>
      </c>
    </row>
    <row r="35" spans="1:23" x14ac:dyDescent="0.3">
      <c r="A35" s="8">
        <v>289480</v>
      </c>
      <c r="B35" s="8" t="s">
        <v>100</v>
      </c>
      <c r="C35" s="36" t="s">
        <v>105</v>
      </c>
      <c r="D35" s="19">
        <f>VLOOKUP(A35,Sheet1!$A:$C,3,0)</f>
        <v>8465</v>
      </c>
      <c r="E35" s="20">
        <f t="shared" si="2"/>
        <v>0.6930498129553061</v>
      </c>
      <c r="F35" s="49">
        <f t="shared" si="3"/>
        <v>58.666666666666664</v>
      </c>
      <c r="G35" s="57">
        <v>63</v>
      </c>
      <c r="H35" s="57">
        <v>62</v>
      </c>
      <c r="I35" s="57">
        <v>64</v>
      </c>
      <c r="J35" s="57">
        <v>65</v>
      </c>
      <c r="K35" s="57">
        <v>63</v>
      </c>
      <c r="L35" s="57">
        <v>62</v>
      </c>
      <c r="M35" s="57">
        <v>58</v>
      </c>
      <c r="N35" s="57">
        <v>60</v>
      </c>
      <c r="O35" s="57">
        <v>59</v>
      </c>
      <c r="P35" s="57">
        <v>56</v>
      </c>
      <c r="Q35" s="81">
        <v>57</v>
      </c>
      <c r="R35" s="57">
        <v>59</v>
      </c>
      <c r="S35" s="57">
        <v>61</v>
      </c>
      <c r="T35" s="57">
        <v>59</v>
      </c>
      <c r="U35" s="57">
        <v>60</v>
      </c>
      <c r="V35" s="56">
        <v>3.8E-3</v>
      </c>
      <c r="W35" s="57" t="s">
        <v>39</v>
      </c>
    </row>
    <row r="36" spans="1:23" x14ac:dyDescent="0.3">
      <c r="A36" s="8">
        <v>166400</v>
      </c>
      <c r="B36" s="8" t="s">
        <v>101</v>
      </c>
      <c r="C36" s="36" t="s">
        <v>105</v>
      </c>
      <c r="D36" s="19">
        <f>VLOOKUP(A36,Sheet1!$A:$C,3,0)</f>
        <v>13225</v>
      </c>
      <c r="E36" s="20">
        <f t="shared" si="2"/>
        <v>0.34404536862003782</v>
      </c>
      <c r="F36" s="49">
        <f t="shared" si="3"/>
        <v>45.5</v>
      </c>
      <c r="G36" s="57">
        <v>30</v>
      </c>
      <c r="H36" s="57">
        <v>50</v>
      </c>
      <c r="I36" s="57">
        <v>52</v>
      </c>
      <c r="J36" s="57">
        <v>34</v>
      </c>
      <c r="K36" s="57">
        <v>37</v>
      </c>
      <c r="L36" s="57">
        <v>52</v>
      </c>
      <c r="M36" s="57">
        <v>45</v>
      </c>
      <c r="N36" s="57">
        <v>50</v>
      </c>
      <c r="O36" s="57">
        <v>49</v>
      </c>
      <c r="P36" s="57">
        <v>48</v>
      </c>
      <c r="Q36" s="81">
        <v>50</v>
      </c>
      <c r="R36" s="57">
        <v>31</v>
      </c>
      <c r="S36" s="57">
        <v>42</v>
      </c>
      <c r="T36" s="57">
        <v>50</v>
      </c>
      <c r="U36" s="57">
        <v>52</v>
      </c>
      <c r="V36" s="56">
        <v>3.8E-3</v>
      </c>
      <c r="W36" s="57" t="s">
        <v>40</v>
      </c>
    </row>
    <row r="37" spans="1:23" x14ac:dyDescent="0.3">
      <c r="A37" s="8">
        <v>458260</v>
      </c>
      <c r="B37" s="8" t="s">
        <v>41</v>
      </c>
      <c r="C37" s="36" t="s">
        <v>105</v>
      </c>
      <c r="D37" s="19">
        <f>VLOOKUP(A37,Sheet1!$A:$C,3,0)</f>
        <v>47895</v>
      </c>
      <c r="E37" s="20">
        <f t="shared" si="2"/>
        <v>0.37756202804746497</v>
      </c>
      <c r="F37" s="49">
        <f t="shared" si="3"/>
        <v>180.83333333333334</v>
      </c>
      <c r="G37" s="57">
        <v>250</v>
      </c>
      <c r="H37" s="57">
        <v>212</v>
      </c>
      <c r="I37" s="57">
        <v>242</v>
      </c>
      <c r="J37" s="57">
        <v>103</v>
      </c>
      <c r="K37" s="57">
        <v>156</v>
      </c>
      <c r="L37" s="57">
        <v>215</v>
      </c>
      <c r="M37" s="57">
        <v>234</v>
      </c>
      <c r="N37" s="57">
        <v>200</v>
      </c>
      <c r="O37" s="57">
        <v>177</v>
      </c>
      <c r="P37" s="57">
        <v>130</v>
      </c>
      <c r="Q37" s="81">
        <v>145</v>
      </c>
      <c r="R37" s="57">
        <v>205</v>
      </c>
      <c r="S37" s="57">
        <v>205</v>
      </c>
      <c r="T37" s="57">
        <v>205</v>
      </c>
      <c r="U37" s="57">
        <v>195</v>
      </c>
      <c r="V37" s="56">
        <v>1.4E-3</v>
      </c>
      <c r="W37" s="57" t="s">
        <v>42</v>
      </c>
    </row>
    <row r="38" spans="1:23" x14ac:dyDescent="0.3">
      <c r="A38" s="10">
        <v>440340</v>
      </c>
      <c r="B38" s="10" t="s">
        <v>43</v>
      </c>
      <c r="C38" s="38" t="s">
        <v>105</v>
      </c>
      <c r="D38" s="23">
        <f>VLOOKUP(A38,Sheet1!$A:$C,3,0)</f>
        <v>10720</v>
      </c>
      <c r="E38" s="24">
        <f t="shared" si="2"/>
        <v>0.33737562189054726</v>
      </c>
      <c r="F38" s="50">
        <f t="shared" si="3"/>
        <v>36.166666666666664</v>
      </c>
      <c r="G38" s="60">
        <v>30</v>
      </c>
      <c r="H38" s="60">
        <v>30</v>
      </c>
      <c r="I38" s="60">
        <v>30</v>
      </c>
      <c r="J38" s="60">
        <v>30</v>
      </c>
      <c r="K38" s="60">
        <v>31</v>
      </c>
      <c r="L38" s="60">
        <v>31</v>
      </c>
      <c r="M38" s="60">
        <v>28</v>
      </c>
      <c r="N38" s="60">
        <v>36</v>
      </c>
      <c r="O38" s="60">
        <v>29</v>
      </c>
      <c r="P38" s="60">
        <v>40</v>
      </c>
      <c r="Q38" s="82">
        <v>29</v>
      </c>
      <c r="R38" s="60">
        <v>31</v>
      </c>
      <c r="S38" s="60">
        <v>39</v>
      </c>
      <c r="T38" s="60">
        <v>33</v>
      </c>
      <c r="U38" s="60">
        <v>45</v>
      </c>
      <c r="V38" s="68">
        <v>5.4999999999999997E-3</v>
      </c>
      <c r="W38" s="60" t="s">
        <v>44</v>
      </c>
    </row>
    <row r="41" spans="1:23" x14ac:dyDescent="0.3">
      <c r="A41" s="5" t="s">
        <v>45</v>
      </c>
      <c r="B41" s="6"/>
      <c r="C41" s="6"/>
      <c r="D41" s="6"/>
      <c r="E41" s="6"/>
      <c r="F41" s="6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83" t="str">
        <f>Q20</f>
        <v>2025년</v>
      </c>
      <c r="R41" s="51"/>
      <c r="S41" s="51"/>
      <c r="T41" s="51"/>
      <c r="U41" s="51"/>
      <c r="V41" s="51"/>
      <c r="W41" s="51"/>
    </row>
    <row r="42" spans="1:23" ht="17.25" thickBot="1" x14ac:dyDescent="0.35">
      <c r="A42" s="15" t="s">
        <v>1</v>
      </c>
      <c r="B42" s="15" t="s">
        <v>2</v>
      </c>
      <c r="C42" s="34" t="s">
        <v>20</v>
      </c>
      <c r="D42" s="15" t="str">
        <f>D21</f>
        <v>현재가</v>
      </c>
      <c r="E42" s="15" t="str">
        <f>E21</f>
        <v>수익률</v>
      </c>
      <c r="F42" s="16" t="s">
        <v>62</v>
      </c>
      <c r="G42" s="63" t="s">
        <v>16</v>
      </c>
      <c r="H42" s="63" t="s">
        <v>17</v>
      </c>
      <c r="I42" s="63" t="s">
        <v>18</v>
      </c>
      <c r="J42" s="63" t="s">
        <v>5</v>
      </c>
      <c r="K42" s="63" t="s">
        <v>6</v>
      </c>
      <c r="L42" s="63" t="s">
        <v>7</v>
      </c>
      <c r="M42" s="63" t="s">
        <v>35</v>
      </c>
      <c r="N42" s="63" t="s">
        <v>103</v>
      </c>
      <c r="O42" s="63" t="s">
        <v>104</v>
      </c>
      <c r="P42" s="63" t="s">
        <v>118</v>
      </c>
      <c r="Q42" s="78" t="s">
        <v>120</v>
      </c>
      <c r="R42" s="63" t="s">
        <v>121</v>
      </c>
      <c r="S42" s="63" t="str">
        <f>S4</f>
        <v>3월</v>
      </c>
      <c r="T42" s="63" t="str">
        <f>T4</f>
        <v>4월</v>
      </c>
      <c r="U42" s="63" t="str">
        <f>U4</f>
        <v>5월</v>
      </c>
      <c r="V42" s="63" t="s">
        <v>8</v>
      </c>
      <c r="W42" s="63" t="s">
        <v>3</v>
      </c>
    </row>
    <row r="43" spans="1:23" ht="17.25" thickTop="1" x14ac:dyDescent="0.3">
      <c r="A43" s="8">
        <v>290080</v>
      </c>
      <c r="B43" s="8" t="s">
        <v>47</v>
      </c>
      <c r="C43" s="36" t="s">
        <v>105</v>
      </c>
      <c r="D43" s="19">
        <f>VLOOKUP(A43,Sheet1!$A:$C,3,0)</f>
        <v>9150</v>
      </c>
      <c r="E43" s="20">
        <f>(F43/D43)*100</f>
        <v>0.65938069216757744</v>
      </c>
      <c r="F43" s="49">
        <f>AVERAGE(P43:U43)</f>
        <v>60.333333333333336</v>
      </c>
      <c r="G43" s="57"/>
      <c r="H43" s="57"/>
      <c r="I43" s="57"/>
      <c r="J43" s="57"/>
      <c r="K43" s="57"/>
      <c r="L43" s="57"/>
      <c r="M43" s="57">
        <v>56</v>
      </c>
      <c r="N43" s="57">
        <v>57</v>
      </c>
      <c r="O43" s="57">
        <v>55</v>
      </c>
      <c r="P43" s="57">
        <v>59</v>
      </c>
      <c r="Q43" s="81">
        <v>59</v>
      </c>
      <c r="R43" s="57">
        <v>60</v>
      </c>
      <c r="S43" s="57">
        <v>61</v>
      </c>
      <c r="T43" s="57">
        <v>60</v>
      </c>
      <c r="U43" s="57">
        <v>63</v>
      </c>
      <c r="V43" s="56">
        <v>4.0000000000000001E-3</v>
      </c>
      <c r="W43" s="57" t="s">
        <v>46</v>
      </c>
    </row>
    <row r="44" spans="1:23" x14ac:dyDescent="0.3">
      <c r="A44" s="8">
        <v>475720</v>
      </c>
      <c r="B44" s="8" t="s">
        <v>68</v>
      </c>
      <c r="C44" s="36" t="s">
        <v>105</v>
      </c>
      <c r="D44" s="19">
        <f>VLOOKUP(A44,Sheet1!$A:$C,3,0)</f>
        <v>8280</v>
      </c>
      <c r="E44" s="20">
        <f>(F44/D44)*100</f>
        <v>1.5197262479871176</v>
      </c>
      <c r="F44" s="49">
        <f t="shared" ref="F44:F51" si="4">AVERAGE(P44:U44)</f>
        <v>125.83333333333333</v>
      </c>
      <c r="G44" s="57">
        <v>105</v>
      </c>
      <c r="H44" s="57">
        <v>103</v>
      </c>
      <c r="I44" s="57">
        <v>105</v>
      </c>
      <c r="J44" s="57">
        <v>105</v>
      </c>
      <c r="K44" s="57">
        <v>106</v>
      </c>
      <c r="L44" s="57">
        <v>100</v>
      </c>
      <c r="M44" s="57">
        <v>140</v>
      </c>
      <c r="N44" s="57">
        <v>142</v>
      </c>
      <c r="O44" s="57">
        <v>134</v>
      </c>
      <c r="P44" s="57">
        <v>126</v>
      </c>
      <c r="Q44" s="81">
        <v>127</v>
      </c>
      <c r="R44" s="57">
        <v>128</v>
      </c>
      <c r="S44" s="57">
        <v>128</v>
      </c>
      <c r="T44" s="57">
        <v>120</v>
      </c>
      <c r="U44" s="57">
        <v>126</v>
      </c>
      <c r="V44" s="56">
        <v>3.0000000000000001E-3</v>
      </c>
      <c r="W44" s="57" t="s">
        <v>69</v>
      </c>
    </row>
    <row r="45" spans="1:23" x14ac:dyDescent="0.3">
      <c r="A45" s="12">
        <v>453330</v>
      </c>
      <c r="B45" s="12" t="s">
        <v>60</v>
      </c>
      <c r="C45" s="37" t="s">
        <v>105</v>
      </c>
      <c r="D45" s="29">
        <f>VLOOKUP(A45,Sheet1!$A:$C,3,0)</f>
        <v>14230</v>
      </c>
      <c r="E45" s="30">
        <f t="shared" ref="E45:E51" si="5">(F45/D45)*100</f>
        <v>9.8383696416022487E-2</v>
      </c>
      <c r="F45" s="49">
        <f t="shared" si="4"/>
        <v>14</v>
      </c>
      <c r="G45" s="67">
        <v>16</v>
      </c>
      <c r="H45" s="67">
        <v>16</v>
      </c>
      <c r="I45" s="67">
        <v>16</v>
      </c>
      <c r="J45" s="67">
        <v>16</v>
      </c>
      <c r="K45" s="67">
        <v>15</v>
      </c>
      <c r="L45" s="67">
        <v>15</v>
      </c>
      <c r="M45" s="67">
        <v>15</v>
      </c>
      <c r="N45" s="67">
        <v>16</v>
      </c>
      <c r="O45" s="67">
        <v>15</v>
      </c>
      <c r="P45" s="67">
        <v>15</v>
      </c>
      <c r="Q45" s="86">
        <v>15</v>
      </c>
      <c r="R45" s="67">
        <v>14</v>
      </c>
      <c r="S45" s="67">
        <v>13</v>
      </c>
      <c r="T45" s="67">
        <v>13</v>
      </c>
      <c r="U45" s="67">
        <v>14</v>
      </c>
      <c r="V45" s="66">
        <v>1E-4</v>
      </c>
      <c r="W45" s="67" t="s">
        <v>61</v>
      </c>
    </row>
    <row r="46" spans="1:23" x14ac:dyDescent="0.3">
      <c r="A46" s="12">
        <v>460660</v>
      </c>
      <c r="B46" s="12" t="s">
        <v>63</v>
      </c>
      <c r="C46" s="37" t="s">
        <v>105</v>
      </c>
      <c r="D46" s="29">
        <f>VLOOKUP(A46,Sheet1!$A:$C,3,0)</f>
        <v>10430</v>
      </c>
      <c r="E46" s="30">
        <f t="shared" si="5"/>
        <v>0.27165228507510386</v>
      </c>
      <c r="F46" s="49">
        <f t="shared" si="4"/>
        <v>28.333333333333332</v>
      </c>
      <c r="G46" s="67">
        <v>30</v>
      </c>
      <c r="H46" s="67">
        <v>30</v>
      </c>
      <c r="I46" s="67">
        <v>30</v>
      </c>
      <c r="J46" s="67">
        <v>30</v>
      </c>
      <c r="K46" s="67">
        <v>30</v>
      </c>
      <c r="L46" s="67">
        <v>30</v>
      </c>
      <c r="M46" s="67">
        <v>30</v>
      </c>
      <c r="N46" s="67">
        <v>30</v>
      </c>
      <c r="O46" s="67">
        <v>30</v>
      </c>
      <c r="P46" s="67">
        <v>30</v>
      </c>
      <c r="Q46" s="86">
        <v>30</v>
      </c>
      <c r="R46" s="67">
        <v>30</v>
      </c>
      <c r="S46" s="67">
        <v>26</v>
      </c>
      <c r="T46" s="67">
        <v>27</v>
      </c>
      <c r="U46" s="67">
        <v>27</v>
      </c>
      <c r="V46" s="66">
        <v>1E-4</v>
      </c>
      <c r="W46" s="67" t="s">
        <v>64</v>
      </c>
    </row>
    <row r="47" spans="1:23" x14ac:dyDescent="0.3">
      <c r="A47" s="8">
        <v>490600</v>
      </c>
      <c r="B47" s="8" t="s">
        <v>70</v>
      </c>
      <c r="C47" s="36" t="s">
        <v>105</v>
      </c>
      <c r="D47" s="19">
        <f>VLOOKUP(A47,Sheet1!$A:$C,3,0)</f>
        <v>8490</v>
      </c>
      <c r="E47" s="20">
        <f t="shared" si="5"/>
        <v>1.6725559481743226</v>
      </c>
      <c r="F47" s="49">
        <f t="shared" si="4"/>
        <v>142</v>
      </c>
      <c r="G47" s="57" t="s">
        <v>59</v>
      </c>
      <c r="H47" s="57" t="s">
        <v>59</v>
      </c>
      <c r="I47" s="57" t="s">
        <v>59</v>
      </c>
      <c r="J47" s="57" t="s">
        <v>59</v>
      </c>
      <c r="K47" s="57" t="s">
        <v>59</v>
      </c>
      <c r="L47" s="57" t="s">
        <v>59</v>
      </c>
      <c r="M47" s="57" t="s">
        <v>59</v>
      </c>
      <c r="N47" s="57">
        <v>135</v>
      </c>
      <c r="O47" s="57">
        <v>131</v>
      </c>
      <c r="P47" s="57">
        <v>112</v>
      </c>
      <c r="Q47" s="81">
        <v>111</v>
      </c>
      <c r="R47" s="57">
        <v>112</v>
      </c>
      <c r="S47" s="57">
        <v>162</v>
      </c>
      <c r="T47" s="57">
        <v>200</v>
      </c>
      <c r="U47" s="57">
        <v>155</v>
      </c>
      <c r="V47" s="56">
        <v>2.5000000000000001E-3</v>
      </c>
      <c r="W47" s="57" t="s">
        <v>71</v>
      </c>
    </row>
    <row r="48" spans="1:23" x14ac:dyDescent="0.3">
      <c r="A48" s="8">
        <v>472830</v>
      </c>
      <c r="B48" s="8" t="s">
        <v>65</v>
      </c>
      <c r="C48" s="36" t="s">
        <v>105</v>
      </c>
      <c r="D48" s="19">
        <f>VLOOKUP(A48,Sheet1!$A:$C,3,0)</f>
        <v>8640</v>
      </c>
      <c r="E48" s="20">
        <f t="shared" si="5"/>
        <v>1.1323302469135801</v>
      </c>
      <c r="F48" s="49">
        <f t="shared" si="4"/>
        <v>97.833333333333329</v>
      </c>
      <c r="G48" s="57">
        <v>81</v>
      </c>
      <c r="H48" s="57">
        <v>75</v>
      </c>
      <c r="I48" s="57">
        <v>80</v>
      </c>
      <c r="J48" s="57">
        <v>87</v>
      </c>
      <c r="K48" s="57">
        <v>87</v>
      </c>
      <c r="L48" s="57">
        <v>91</v>
      </c>
      <c r="M48" s="57">
        <v>86</v>
      </c>
      <c r="N48" s="57">
        <v>101</v>
      </c>
      <c r="O48" s="57">
        <v>98</v>
      </c>
      <c r="P48" s="57">
        <v>100</v>
      </c>
      <c r="Q48" s="81">
        <v>103</v>
      </c>
      <c r="R48" s="57">
        <v>104</v>
      </c>
      <c r="S48" s="57">
        <v>99</v>
      </c>
      <c r="T48" s="57">
        <v>86</v>
      </c>
      <c r="U48" s="57">
        <v>95</v>
      </c>
      <c r="V48" s="56">
        <v>2.5000000000000001E-3</v>
      </c>
      <c r="W48" s="57" t="s">
        <v>66</v>
      </c>
    </row>
    <row r="49" spans="1:23" x14ac:dyDescent="0.3">
      <c r="A49" s="8">
        <v>490590</v>
      </c>
      <c r="B49" s="8" t="s">
        <v>110</v>
      </c>
      <c r="C49" s="36" t="s">
        <v>105</v>
      </c>
      <c r="D49" s="19">
        <f>VLOOKUP(A49,Sheet1!$A:$C,3,0)</f>
        <v>9615</v>
      </c>
      <c r="E49" s="20">
        <f t="shared" si="5"/>
        <v>2.1546195181140577</v>
      </c>
      <c r="F49" s="49">
        <f t="shared" si="4"/>
        <v>207.16666666666666</v>
      </c>
      <c r="G49" s="57" t="s">
        <v>59</v>
      </c>
      <c r="H49" s="57" t="s">
        <v>59</v>
      </c>
      <c r="I49" s="57" t="s">
        <v>59</v>
      </c>
      <c r="J49" s="57" t="s">
        <v>59</v>
      </c>
      <c r="K49" s="57" t="s">
        <v>59</v>
      </c>
      <c r="L49" s="57" t="s">
        <v>59</v>
      </c>
      <c r="M49" s="57" t="s">
        <v>59</v>
      </c>
      <c r="N49" s="57">
        <v>167</v>
      </c>
      <c r="O49" s="57">
        <v>196</v>
      </c>
      <c r="P49" s="57">
        <v>200</v>
      </c>
      <c r="Q49" s="81">
        <v>181</v>
      </c>
      <c r="R49" s="57">
        <v>185</v>
      </c>
      <c r="S49" s="57">
        <v>203</v>
      </c>
      <c r="T49" s="57">
        <v>274</v>
      </c>
      <c r="U49" s="57">
        <v>200</v>
      </c>
      <c r="V49" s="56">
        <v>2.5000000000000001E-3</v>
      </c>
      <c r="W49" s="57" t="s">
        <v>111</v>
      </c>
    </row>
    <row r="50" spans="1:23" x14ac:dyDescent="0.3">
      <c r="A50" s="8">
        <v>475380</v>
      </c>
      <c r="B50" s="8" t="s">
        <v>112</v>
      </c>
      <c r="C50" s="36" t="s">
        <v>105</v>
      </c>
      <c r="D50" s="19">
        <f>VLOOKUP(A50,Sheet1!$A:$C,3,0)</f>
        <v>10120</v>
      </c>
      <c r="E50" s="20">
        <f t="shared" si="5"/>
        <v>0.35902503293807647</v>
      </c>
      <c r="F50" s="49">
        <f t="shared" si="4"/>
        <v>36.333333333333336</v>
      </c>
      <c r="G50" s="57">
        <v>38</v>
      </c>
      <c r="H50" s="57">
        <v>38</v>
      </c>
      <c r="I50" s="57">
        <v>38</v>
      </c>
      <c r="J50" s="57">
        <v>38</v>
      </c>
      <c r="K50" s="57">
        <v>39</v>
      </c>
      <c r="L50" s="57">
        <v>39</v>
      </c>
      <c r="M50" s="57">
        <v>41</v>
      </c>
      <c r="N50" s="57">
        <v>40</v>
      </c>
      <c r="O50" s="57">
        <v>40</v>
      </c>
      <c r="P50" s="57">
        <v>40</v>
      </c>
      <c r="Q50" s="81">
        <v>40</v>
      </c>
      <c r="R50" s="57">
        <v>39</v>
      </c>
      <c r="S50" s="57">
        <v>34</v>
      </c>
      <c r="T50" s="57">
        <v>33</v>
      </c>
      <c r="U50" s="57">
        <v>32</v>
      </c>
      <c r="V50" s="56">
        <v>1E-4</v>
      </c>
      <c r="W50" s="57" t="s">
        <v>113</v>
      </c>
    </row>
    <row r="51" spans="1:23" x14ac:dyDescent="0.3">
      <c r="A51" s="10">
        <v>481340</v>
      </c>
      <c r="B51" s="10" t="s">
        <v>67</v>
      </c>
      <c r="C51" s="38" t="s">
        <v>105</v>
      </c>
      <c r="D51" s="23">
        <f>VLOOKUP(A51,Sheet1!$A:$C,3,0)</f>
        <v>9150</v>
      </c>
      <c r="E51" s="24">
        <f t="shared" si="5"/>
        <v>0.45355191256830601</v>
      </c>
      <c r="F51" s="50">
        <f t="shared" si="4"/>
        <v>41.5</v>
      </c>
      <c r="G51" s="60" t="s">
        <v>59</v>
      </c>
      <c r="H51" s="60" t="s">
        <v>59</v>
      </c>
      <c r="I51" s="60" t="s">
        <v>59</v>
      </c>
      <c r="J51" s="60">
        <v>48</v>
      </c>
      <c r="K51" s="60">
        <v>42</v>
      </c>
      <c r="L51" s="60">
        <v>47</v>
      </c>
      <c r="M51" s="60">
        <v>43</v>
      </c>
      <c r="N51" s="60">
        <v>44</v>
      </c>
      <c r="O51" s="60">
        <v>42</v>
      </c>
      <c r="P51" s="60">
        <v>43</v>
      </c>
      <c r="Q51" s="82">
        <v>44</v>
      </c>
      <c r="R51" s="60">
        <v>45</v>
      </c>
      <c r="S51" s="60">
        <v>44</v>
      </c>
      <c r="T51" s="60">
        <v>38</v>
      </c>
      <c r="U51" s="60">
        <v>35</v>
      </c>
      <c r="V51" s="59">
        <v>5.0000000000000001E-4</v>
      </c>
      <c r="W51" s="60" t="s">
        <v>4</v>
      </c>
    </row>
    <row r="54" spans="1:23" x14ac:dyDescent="0.3">
      <c r="A54" s="5" t="s">
        <v>72</v>
      </c>
      <c r="B54" s="6"/>
      <c r="C54" s="6"/>
      <c r="D54" s="6"/>
      <c r="E54" s="6"/>
      <c r="F54" s="6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83" t="str">
        <f>Q41</f>
        <v>2025년</v>
      </c>
      <c r="R54" s="51"/>
      <c r="S54" s="51"/>
      <c r="T54" s="51"/>
      <c r="U54" s="51"/>
      <c r="V54" s="51"/>
      <c r="W54" s="51"/>
    </row>
    <row r="55" spans="1:23" ht="17.25" thickBot="1" x14ac:dyDescent="0.35">
      <c r="A55" s="15" t="s">
        <v>1</v>
      </c>
      <c r="B55" s="15" t="s">
        <v>2</v>
      </c>
      <c r="C55" s="34" t="s">
        <v>20</v>
      </c>
      <c r="D55" s="15" t="str">
        <f>D42</f>
        <v>현재가</v>
      </c>
      <c r="E55" s="15" t="str">
        <f>E42</f>
        <v>수익률</v>
      </c>
      <c r="F55" s="16" t="s">
        <v>62</v>
      </c>
      <c r="G55" s="63" t="s">
        <v>16</v>
      </c>
      <c r="H55" s="63" t="s">
        <v>17</v>
      </c>
      <c r="I55" s="63" t="s">
        <v>18</v>
      </c>
      <c r="J55" s="63" t="s">
        <v>5</v>
      </c>
      <c r="K55" s="63" t="s">
        <v>6</v>
      </c>
      <c r="L55" s="63" t="s">
        <v>7</v>
      </c>
      <c r="M55" s="63" t="s">
        <v>35</v>
      </c>
      <c r="N55" s="63" t="s">
        <v>103</v>
      </c>
      <c r="O55" s="63" t="s">
        <v>104</v>
      </c>
      <c r="P55" s="63" t="s">
        <v>118</v>
      </c>
      <c r="Q55" s="78" t="s">
        <v>120</v>
      </c>
      <c r="R55" s="63" t="s">
        <v>121</v>
      </c>
      <c r="S55" s="63" t="str">
        <f>S4</f>
        <v>3월</v>
      </c>
      <c r="T55" s="63" t="str">
        <f>T4</f>
        <v>4월</v>
      </c>
      <c r="U55" s="63" t="str">
        <f>U4</f>
        <v>5월</v>
      </c>
      <c r="V55" s="63" t="s">
        <v>8</v>
      </c>
      <c r="W55" s="63" t="s">
        <v>3</v>
      </c>
    </row>
    <row r="56" spans="1:23" ht="17.25" thickTop="1" x14ac:dyDescent="0.3">
      <c r="A56" s="11">
        <v>402970</v>
      </c>
      <c r="B56" s="11" t="s">
        <v>75</v>
      </c>
      <c r="C56" s="46" t="s">
        <v>33</v>
      </c>
      <c r="D56" s="21">
        <f>VLOOKUP(A56,Sheet1!$A:$C,3,0)</f>
        <v>11575</v>
      </c>
      <c r="E56" s="32">
        <f>(F56/D56)*100</f>
        <v>0.34125269978401729</v>
      </c>
      <c r="F56" s="70">
        <f>AVERAGE(P56:U56)</f>
        <v>39.5</v>
      </c>
      <c r="M56" s="53">
        <v>56</v>
      </c>
      <c r="N56" s="53">
        <v>45</v>
      </c>
      <c r="O56" s="53">
        <v>30</v>
      </c>
      <c r="P56" s="53">
        <v>68</v>
      </c>
      <c r="Q56" s="79">
        <v>39</v>
      </c>
      <c r="R56" s="53">
        <v>28</v>
      </c>
      <c r="S56" s="53">
        <v>46</v>
      </c>
      <c r="T56" s="53">
        <v>35</v>
      </c>
      <c r="U56" s="53">
        <v>21</v>
      </c>
      <c r="V56" s="69">
        <v>1E-4</v>
      </c>
      <c r="W56" s="53" t="s">
        <v>76</v>
      </c>
    </row>
    <row r="57" spans="1:23" x14ac:dyDescent="0.3">
      <c r="A57" s="1">
        <v>480020</v>
      </c>
      <c r="B57" s="1" t="s">
        <v>77</v>
      </c>
      <c r="C57" s="35" t="s">
        <v>33</v>
      </c>
      <c r="D57" s="31">
        <f>VLOOKUP(A57,Sheet1!$A:$C,3,0)</f>
        <v>9800</v>
      </c>
      <c r="E57" s="32">
        <f>(F57/D57)*100</f>
        <v>1.4642857142857144</v>
      </c>
      <c r="F57" s="70">
        <f t="shared" ref="F57:F62" si="6">AVERAGE(P57:U57)</f>
        <v>143.5</v>
      </c>
      <c r="I57" s="62">
        <v>91</v>
      </c>
      <c r="J57" s="62">
        <v>155</v>
      </c>
      <c r="K57" s="62">
        <v>156</v>
      </c>
      <c r="L57" s="62">
        <v>132</v>
      </c>
      <c r="M57" s="62">
        <v>129</v>
      </c>
      <c r="N57" s="62">
        <v>139</v>
      </c>
      <c r="O57" s="62">
        <v>167</v>
      </c>
      <c r="P57" s="62">
        <v>186</v>
      </c>
      <c r="Q57" s="84">
        <v>155</v>
      </c>
      <c r="R57" s="62">
        <v>149</v>
      </c>
      <c r="S57" s="62">
        <v>130</v>
      </c>
      <c r="T57" s="62">
        <v>116</v>
      </c>
      <c r="U57" s="62">
        <v>125</v>
      </c>
      <c r="V57" s="61">
        <v>4.4999999999999997E-3</v>
      </c>
      <c r="W57" s="62" t="s">
        <v>78</v>
      </c>
    </row>
    <row r="58" spans="1:23" x14ac:dyDescent="0.3">
      <c r="A58" s="1">
        <v>480030</v>
      </c>
      <c r="B58" s="1" t="s">
        <v>81</v>
      </c>
      <c r="C58" s="35" t="s">
        <v>33</v>
      </c>
      <c r="D58" s="31">
        <f>VLOOKUP(A58,Sheet1!$A:$C,3,0)</f>
        <v>9500</v>
      </c>
      <c r="E58" s="32">
        <f>(F58/D58)*100</f>
        <v>1.4280701754385963</v>
      </c>
      <c r="F58" s="70">
        <f t="shared" si="6"/>
        <v>135.66666666666666</v>
      </c>
      <c r="I58" s="62">
        <v>93</v>
      </c>
      <c r="J58" s="62">
        <v>132</v>
      </c>
      <c r="K58" s="62">
        <v>136</v>
      </c>
      <c r="L58" s="62">
        <v>127</v>
      </c>
      <c r="M58" s="62">
        <v>125</v>
      </c>
      <c r="N58" s="62">
        <v>131</v>
      </c>
      <c r="O58" s="62">
        <v>155</v>
      </c>
      <c r="P58" s="62">
        <v>169</v>
      </c>
      <c r="Q58" s="84">
        <v>139</v>
      </c>
      <c r="R58" s="62">
        <v>140</v>
      </c>
      <c r="S58" s="62">
        <v>128</v>
      </c>
      <c r="T58" s="62">
        <v>116</v>
      </c>
      <c r="U58" s="62">
        <v>122</v>
      </c>
      <c r="V58" s="61">
        <v>4.4999999999999997E-3</v>
      </c>
      <c r="W58" s="62" t="s">
        <v>78</v>
      </c>
    </row>
    <row r="59" spans="1:23" x14ac:dyDescent="0.3">
      <c r="A59" s="1">
        <v>480040</v>
      </c>
      <c r="B59" s="1" t="s">
        <v>122</v>
      </c>
      <c r="C59" s="35" t="s">
        <v>33</v>
      </c>
      <c r="D59" s="31">
        <f>VLOOKUP(A59,Sheet1!$A:$C,3,0)</f>
        <v>8350</v>
      </c>
      <c r="E59" s="32">
        <f>(F59/D59)*100</f>
        <v>1.4550898203592815</v>
      </c>
      <c r="F59" s="70">
        <f t="shared" si="6"/>
        <v>121.5</v>
      </c>
      <c r="I59" s="62">
        <v>92</v>
      </c>
      <c r="J59" s="62">
        <v>157</v>
      </c>
      <c r="K59" s="62">
        <v>158</v>
      </c>
      <c r="L59" s="62">
        <v>125</v>
      </c>
      <c r="M59" s="62">
        <v>120</v>
      </c>
      <c r="N59" s="62">
        <v>133</v>
      </c>
      <c r="O59" s="62">
        <v>146</v>
      </c>
      <c r="P59" s="62">
        <v>152</v>
      </c>
      <c r="Q59" s="84">
        <v>133</v>
      </c>
      <c r="R59" s="62">
        <v>128</v>
      </c>
      <c r="S59" s="62">
        <v>111</v>
      </c>
      <c r="T59" s="62">
        <v>95</v>
      </c>
      <c r="U59" s="62">
        <v>110</v>
      </c>
      <c r="V59" s="61">
        <v>4.4999999999999997E-3</v>
      </c>
      <c r="W59" s="62" t="s">
        <v>78</v>
      </c>
    </row>
    <row r="60" spans="1:23" x14ac:dyDescent="0.3">
      <c r="A60" s="8">
        <v>453850</v>
      </c>
      <c r="B60" s="8" t="s">
        <v>73</v>
      </c>
      <c r="C60" s="36" t="s">
        <v>105</v>
      </c>
      <c r="D60" s="19">
        <f>VLOOKUP(A60,Sheet1!$A:$C,3,0)</f>
        <v>7565</v>
      </c>
      <c r="E60" s="20">
        <f t="shared" ref="E60:E62" si="7">(F60/D60)*100</f>
        <v>0.33928178012778148</v>
      </c>
      <c r="F60" s="49">
        <f>AVERAGE(P60:U60)</f>
        <v>25.666666666666668</v>
      </c>
      <c r="G60" s="57">
        <v>28</v>
      </c>
      <c r="H60" s="57">
        <v>25</v>
      </c>
      <c r="I60" s="57">
        <v>26</v>
      </c>
      <c r="J60" s="57">
        <v>28</v>
      </c>
      <c r="K60" s="57">
        <v>28</v>
      </c>
      <c r="L60" s="57">
        <v>27</v>
      </c>
      <c r="M60" s="57">
        <v>28</v>
      </c>
      <c r="N60" s="57">
        <v>26</v>
      </c>
      <c r="O60" s="57">
        <v>25</v>
      </c>
      <c r="P60" s="57">
        <v>26</v>
      </c>
      <c r="Q60" s="81">
        <v>28</v>
      </c>
      <c r="R60" s="57">
        <v>26</v>
      </c>
      <c r="S60" s="57">
        <v>25</v>
      </c>
      <c r="T60" s="57">
        <v>25</v>
      </c>
      <c r="U60" s="57">
        <v>24</v>
      </c>
      <c r="V60" s="56">
        <v>5.0000000000000001E-4</v>
      </c>
      <c r="W60" s="57" t="s">
        <v>74</v>
      </c>
    </row>
    <row r="61" spans="1:23" x14ac:dyDescent="0.3">
      <c r="A61" s="8">
        <v>476750</v>
      </c>
      <c r="B61" s="8" t="s">
        <v>79</v>
      </c>
      <c r="C61" s="36" t="s">
        <v>105</v>
      </c>
      <c r="D61" s="19">
        <f>VLOOKUP(A61,Sheet1!$A:$C,3,0)</f>
        <v>8885</v>
      </c>
      <c r="E61" s="20">
        <f t="shared" si="7"/>
        <v>0.26449071468767588</v>
      </c>
      <c r="F61" s="49">
        <f t="shared" si="6"/>
        <v>23.5</v>
      </c>
      <c r="G61" s="57"/>
      <c r="H61" s="57">
        <v>32</v>
      </c>
      <c r="I61" s="57">
        <v>18</v>
      </c>
      <c r="J61" s="57">
        <v>20</v>
      </c>
      <c r="K61" s="57">
        <v>22</v>
      </c>
      <c r="L61" s="57">
        <v>21</v>
      </c>
      <c r="M61" s="57">
        <v>22</v>
      </c>
      <c r="N61" s="57">
        <v>20</v>
      </c>
      <c r="O61" s="57">
        <v>20</v>
      </c>
      <c r="P61" s="57">
        <v>20</v>
      </c>
      <c r="Q61" s="81">
        <v>25</v>
      </c>
      <c r="R61" s="57">
        <v>25</v>
      </c>
      <c r="S61" s="57">
        <v>24</v>
      </c>
      <c r="T61" s="57">
        <v>24</v>
      </c>
      <c r="U61" s="57">
        <v>23</v>
      </c>
      <c r="V61" s="56">
        <v>1.5E-3</v>
      </c>
      <c r="W61" s="57" t="s">
        <v>80</v>
      </c>
    </row>
    <row r="62" spans="1:23" x14ac:dyDescent="0.3">
      <c r="A62" s="10">
        <v>460960</v>
      </c>
      <c r="B62" s="10" t="s">
        <v>82</v>
      </c>
      <c r="C62" s="38" t="s">
        <v>105</v>
      </c>
      <c r="D62" s="23">
        <f>VLOOKUP(A62,Sheet1!$A:$C,3,0)</f>
        <v>10470</v>
      </c>
      <c r="E62" s="24">
        <f t="shared" si="7"/>
        <v>0.64629099013053171</v>
      </c>
      <c r="F62" s="50">
        <f t="shared" si="6"/>
        <v>67.666666666666671</v>
      </c>
      <c r="G62" s="60">
        <v>70</v>
      </c>
      <c r="H62" s="60">
        <v>61</v>
      </c>
      <c r="I62" s="60">
        <v>62</v>
      </c>
      <c r="J62" s="60">
        <v>77</v>
      </c>
      <c r="K62" s="60">
        <v>71</v>
      </c>
      <c r="L62" s="60">
        <v>59</v>
      </c>
      <c r="M62" s="60">
        <v>73</v>
      </c>
      <c r="N62" s="60">
        <v>62</v>
      </c>
      <c r="O62" s="60">
        <v>61</v>
      </c>
      <c r="P62" s="60">
        <v>112</v>
      </c>
      <c r="Q62" s="82">
        <v>89</v>
      </c>
      <c r="R62" s="60">
        <v>49</v>
      </c>
      <c r="S62" s="60">
        <v>55</v>
      </c>
      <c r="T62" s="60">
        <v>50</v>
      </c>
      <c r="U62" s="60">
        <v>51</v>
      </c>
      <c r="V62" s="59">
        <v>2.3999999999999998E-3</v>
      </c>
      <c r="W62" s="60" t="s">
        <v>83</v>
      </c>
    </row>
    <row r="65" spans="1:23" x14ac:dyDescent="0.3">
      <c r="A65" s="5" t="s">
        <v>84</v>
      </c>
      <c r="B65" s="6"/>
      <c r="C65" s="6"/>
      <c r="D65" s="6"/>
      <c r="E65" s="6"/>
      <c r="F65" s="6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83" t="str">
        <f>Q54</f>
        <v>2025년</v>
      </c>
      <c r="R65" s="51"/>
      <c r="S65" s="51"/>
      <c r="T65" s="51"/>
      <c r="U65" s="51"/>
      <c r="V65" s="51"/>
      <c r="W65" s="51"/>
    </row>
    <row r="66" spans="1:23" ht="17.25" thickBot="1" x14ac:dyDescent="0.35">
      <c r="A66" s="15" t="s">
        <v>1</v>
      </c>
      <c r="B66" s="15" t="s">
        <v>2</v>
      </c>
      <c r="C66" s="34" t="s">
        <v>20</v>
      </c>
      <c r="D66" s="15" t="str">
        <f>D55</f>
        <v>현재가</v>
      </c>
      <c r="E66" s="15" t="str">
        <f>E55</f>
        <v>수익률</v>
      </c>
      <c r="F66" s="16" t="s">
        <v>62</v>
      </c>
      <c r="G66" s="63" t="s">
        <v>16</v>
      </c>
      <c r="H66" s="63" t="s">
        <v>17</v>
      </c>
      <c r="I66" s="63" t="s">
        <v>18</v>
      </c>
      <c r="J66" s="63" t="s">
        <v>5</v>
      </c>
      <c r="K66" s="63" t="s">
        <v>6</v>
      </c>
      <c r="L66" s="63" t="s">
        <v>7</v>
      </c>
      <c r="M66" s="63" t="s">
        <v>35</v>
      </c>
      <c r="N66" s="63" t="s">
        <v>103</v>
      </c>
      <c r="O66" s="63" t="s">
        <v>104</v>
      </c>
      <c r="P66" s="63" t="s">
        <v>118</v>
      </c>
      <c r="Q66" s="78" t="s">
        <v>120</v>
      </c>
      <c r="R66" s="63" t="s">
        <v>121</v>
      </c>
      <c r="S66" s="63" t="str">
        <f>S4</f>
        <v>3월</v>
      </c>
      <c r="T66" s="63" t="str">
        <f>T4</f>
        <v>4월</v>
      </c>
      <c r="U66" s="63" t="str">
        <f>U4</f>
        <v>5월</v>
      </c>
      <c r="V66" s="63" t="s">
        <v>8</v>
      </c>
      <c r="W66" s="63" t="s">
        <v>3</v>
      </c>
    </row>
    <row r="67" spans="1:23" ht="17.25" thickTop="1" x14ac:dyDescent="0.3">
      <c r="A67" s="1">
        <v>490490</v>
      </c>
      <c r="B67" s="1" t="s">
        <v>93</v>
      </c>
      <c r="C67" s="35" t="s">
        <v>33</v>
      </c>
      <c r="D67" s="21">
        <f>VLOOKUP(A67,Sheet1!$A:$C,3,0)</f>
        <v>9700</v>
      </c>
      <c r="E67" s="32">
        <f t="shared" ref="E67:E73" si="8">(F67/D67)*100</f>
        <v>0.27835051546391754</v>
      </c>
      <c r="F67" s="70">
        <f>AVERAGE(P67:U67)</f>
        <v>27</v>
      </c>
      <c r="M67" s="53" t="s">
        <v>59</v>
      </c>
      <c r="N67" s="53" t="s">
        <v>59</v>
      </c>
      <c r="O67" s="53">
        <v>40</v>
      </c>
      <c r="P67" s="53">
        <v>30</v>
      </c>
      <c r="Q67" s="84">
        <v>30</v>
      </c>
      <c r="R67" s="62">
        <v>25</v>
      </c>
      <c r="S67" s="62">
        <v>30</v>
      </c>
      <c r="T67" s="62">
        <v>27</v>
      </c>
      <c r="U67" s="62">
        <v>20</v>
      </c>
      <c r="V67" s="61">
        <v>1.5E-3</v>
      </c>
      <c r="W67" s="62" t="s">
        <v>71</v>
      </c>
    </row>
    <row r="68" spans="1:23" x14ac:dyDescent="0.3">
      <c r="A68" s="12">
        <v>446720</v>
      </c>
      <c r="B68" s="12" t="s">
        <v>85</v>
      </c>
      <c r="C68" s="37" t="s">
        <v>105</v>
      </c>
      <c r="D68" s="29">
        <f>VLOOKUP(A68,Sheet1!$A:$C,3,0)</f>
        <v>10435</v>
      </c>
      <c r="E68" s="20">
        <f t="shared" si="8"/>
        <v>0.32422935633285421</v>
      </c>
      <c r="F68" s="72">
        <f t="shared" ref="F68:F73" si="9">AVERAGE(P68:U68)</f>
        <v>33.833333333333336</v>
      </c>
      <c r="G68" s="67">
        <v>24</v>
      </c>
      <c r="H68" s="67">
        <v>33</v>
      </c>
      <c r="I68" s="67">
        <v>39</v>
      </c>
      <c r="J68" s="67">
        <v>38</v>
      </c>
      <c r="K68" s="67">
        <v>35</v>
      </c>
      <c r="L68" s="67">
        <v>35</v>
      </c>
      <c r="M68" s="67">
        <v>30</v>
      </c>
      <c r="N68" s="67">
        <v>32</v>
      </c>
      <c r="O68" s="67">
        <v>46</v>
      </c>
      <c r="P68" s="67">
        <v>35</v>
      </c>
      <c r="Q68" s="86">
        <v>42</v>
      </c>
      <c r="R68" s="67">
        <v>32</v>
      </c>
      <c r="S68" s="67">
        <v>38</v>
      </c>
      <c r="T68" s="67">
        <v>26</v>
      </c>
      <c r="U68" s="67">
        <v>30</v>
      </c>
      <c r="V68" s="66">
        <v>1E-4</v>
      </c>
      <c r="W68" s="67" t="s">
        <v>86</v>
      </c>
    </row>
    <row r="69" spans="1:23" x14ac:dyDescent="0.3">
      <c r="A69" s="8">
        <v>452360</v>
      </c>
      <c r="B69" s="8" t="s">
        <v>87</v>
      </c>
      <c r="C69" s="36" t="s">
        <v>105</v>
      </c>
      <c r="D69" s="19">
        <f>VLOOKUP(A69,Sheet1!$A:$C,3,0)</f>
        <v>10460</v>
      </c>
      <c r="E69" s="20">
        <f t="shared" si="8"/>
        <v>0.304333970681963</v>
      </c>
      <c r="F69" s="49">
        <f t="shared" si="9"/>
        <v>31.833333333333332</v>
      </c>
      <c r="G69" s="57">
        <v>25</v>
      </c>
      <c r="H69" s="57">
        <v>34</v>
      </c>
      <c r="I69" s="57">
        <v>40</v>
      </c>
      <c r="J69" s="57">
        <v>39</v>
      </c>
      <c r="K69" s="57">
        <v>36</v>
      </c>
      <c r="L69" s="57">
        <v>36</v>
      </c>
      <c r="M69" s="57">
        <v>31</v>
      </c>
      <c r="N69" s="57">
        <v>33</v>
      </c>
      <c r="O69" s="57">
        <v>45</v>
      </c>
      <c r="P69" s="57">
        <v>33</v>
      </c>
      <c r="Q69" s="81">
        <v>40</v>
      </c>
      <c r="R69" s="57">
        <v>30</v>
      </c>
      <c r="S69" s="57">
        <v>34</v>
      </c>
      <c r="T69" s="57">
        <v>25</v>
      </c>
      <c r="U69" s="57">
        <v>29</v>
      </c>
      <c r="V69" s="56">
        <v>5.0000000000000001E-4</v>
      </c>
      <c r="W69" s="57" t="s">
        <v>61</v>
      </c>
    </row>
    <row r="70" spans="1:23" x14ac:dyDescent="0.3">
      <c r="A70" s="8">
        <v>433330</v>
      </c>
      <c r="B70" s="8" t="s">
        <v>88</v>
      </c>
      <c r="C70" s="36" t="s">
        <v>105</v>
      </c>
      <c r="D70" s="19">
        <f>VLOOKUP(A70,Sheet1!$A:$C,3,0)</f>
        <v>16755</v>
      </c>
      <c r="E70" s="20">
        <f t="shared" si="8"/>
        <v>8.8530786829802047E-2</v>
      </c>
      <c r="F70" s="49">
        <f t="shared" si="9"/>
        <v>14.833333333333334</v>
      </c>
      <c r="G70" s="57">
        <v>13</v>
      </c>
      <c r="H70" s="57">
        <v>11</v>
      </c>
      <c r="I70" s="57">
        <v>18</v>
      </c>
      <c r="J70" s="57">
        <v>15</v>
      </c>
      <c r="K70" s="57">
        <v>11</v>
      </c>
      <c r="L70" s="57">
        <v>17</v>
      </c>
      <c r="M70" s="57">
        <v>12</v>
      </c>
      <c r="N70" s="57">
        <v>11</v>
      </c>
      <c r="O70" s="57">
        <v>18</v>
      </c>
      <c r="P70" s="57">
        <v>17</v>
      </c>
      <c r="Q70" s="81">
        <v>11</v>
      </c>
      <c r="R70" s="57">
        <v>16</v>
      </c>
      <c r="S70" s="57">
        <v>18</v>
      </c>
      <c r="T70" s="57">
        <v>11</v>
      </c>
      <c r="U70" s="57">
        <v>16</v>
      </c>
      <c r="V70" s="56">
        <v>5.0000000000000001E-4</v>
      </c>
      <c r="W70" s="57" t="s">
        <v>89</v>
      </c>
    </row>
    <row r="71" spans="1:23" x14ac:dyDescent="0.3">
      <c r="A71" s="8">
        <v>473330</v>
      </c>
      <c r="B71" s="8" t="s">
        <v>90</v>
      </c>
      <c r="C71" s="36" t="s">
        <v>105</v>
      </c>
      <c r="D71" s="19">
        <f>VLOOKUP(A71,Sheet1!$A:$C,3,0)</f>
        <v>8725</v>
      </c>
      <c r="E71" s="20">
        <f t="shared" si="8"/>
        <v>1.3237822349570201</v>
      </c>
      <c r="F71" s="49">
        <f t="shared" si="9"/>
        <v>115.5</v>
      </c>
      <c r="G71" s="57">
        <v>110</v>
      </c>
      <c r="H71" s="57">
        <v>98</v>
      </c>
      <c r="I71" s="57">
        <v>96</v>
      </c>
      <c r="J71" s="57">
        <v>95</v>
      </c>
      <c r="K71" s="57">
        <v>112</v>
      </c>
      <c r="L71" s="57">
        <v>85</v>
      </c>
      <c r="M71" s="57">
        <v>101</v>
      </c>
      <c r="N71" s="57">
        <v>84</v>
      </c>
      <c r="O71" s="57">
        <v>95</v>
      </c>
      <c r="P71" s="57">
        <v>155</v>
      </c>
      <c r="Q71" s="81">
        <v>81</v>
      </c>
      <c r="R71" s="57">
        <v>130</v>
      </c>
      <c r="S71" s="57">
        <v>96</v>
      </c>
      <c r="T71" s="57">
        <v>106</v>
      </c>
      <c r="U71" s="57">
        <v>125</v>
      </c>
      <c r="V71" s="56">
        <v>2.5000000000000001E-3</v>
      </c>
      <c r="W71" s="57" t="s">
        <v>91</v>
      </c>
    </row>
    <row r="72" spans="1:23" x14ac:dyDescent="0.3">
      <c r="A72" s="8">
        <v>494210</v>
      </c>
      <c r="B72" s="8" t="s">
        <v>114</v>
      </c>
      <c r="C72" s="36" t="s">
        <v>105</v>
      </c>
      <c r="D72" s="19">
        <f>VLOOKUP(A72,Sheet1!$A:$C,3,0)</f>
        <v>9505</v>
      </c>
      <c r="E72" s="20">
        <f t="shared" si="8"/>
        <v>1.0941609679116255</v>
      </c>
      <c r="F72" s="49">
        <f t="shared" si="9"/>
        <v>104</v>
      </c>
      <c r="G72" s="57" t="s">
        <v>59</v>
      </c>
      <c r="H72" s="57" t="s">
        <v>59</v>
      </c>
      <c r="I72" s="57" t="s">
        <v>59</v>
      </c>
      <c r="J72" s="57" t="s">
        <v>59</v>
      </c>
      <c r="K72" s="57" t="s">
        <v>59</v>
      </c>
      <c r="L72" s="57" t="s">
        <v>59</v>
      </c>
      <c r="M72" s="57" t="s">
        <v>59</v>
      </c>
      <c r="N72" s="57" t="s">
        <v>59</v>
      </c>
      <c r="O72" s="57">
        <v>160</v>
      </c>
      <c r="P72" s="57">
        <v>110</v>
      </c>
      <c r="Q72" s="81">
        <v>110</v>
      </c>
      <c r="R72" s="57">
        <v>110</v>
      </c>
      <c r="S72" s="57">
        <v>105</v>
      </c>
      <c r="T72" s="57">
        <v>95</v>
      </c>
      <c r="U72" s="57">
        <v>94</v>
      </c>
      <c r="V72" s="56">
        <v>3.5000000000000001E-3</v>
      </c>
      <c r="W72" s="57" t="s">
        <v>115</v>
      </c>
    </row>
    <row r="73" spans="1:23" x14ac:dyDescent="0.3">
      <c r="A73" s="10">
        <v>484880</v>
      </c>
      <c r="B73" s="10" t="s">
        <v>92</v>
      </c>
      <c r="C73" s="38" t="s">
        <v>105</v>
      </c>
      <c r="D73" s="23">
        <f>VLOOKUP(A73,Sheet1!$A:$C,3,0)</f>
        <v>13095</v>
      </c>
      <c r="E73" s="24">
        <f t="shared" si="8"/>
        <v>0.40982563319333076</v>
      </c>
      <c r="F73" s="50">
        <f t="shared" si="9"/>
        <v>53.666666666666664</v>
      </c>
      <c r="G73" s="60" t="s">
        <v>59</v>
      </c>
      <c r="H73" s="60" t="s">
        <v>59</v>
      </c>
      <c r="I73" s="60" t="s">
        <v>59</v>
      </c>
      <c r="J73" s="60" t="s">
        <v>59</v>
      </c>
      <c r="K73" s="60">
        <v>46</v>
      </c>
      <c r="L73" s="60">
        <v>50</v>
      </c>
      <c r="M73" s="60">
        <v>46</v>
      </c>
      <c r="N73" s="60">
        <v>47</v>
      </c>
      <c r="O73" s="60">
        <v>51</v>
      </c>
      <c r="P73" s="60">
        <v>55</v>
      </c>
      <c r="Q73" s="82">
        <v>51</v>
      </c>
      <c r="R73" s="60">
        <v>53</v>
      </c>
      <c r="S73" s="60">
        <v>52</v>
      </c>
      <c r="T73" s="60">
        <v>52</v>
      </c>
      <c r="U73" s="60">
        <v>59</v>
      </c>
      <c r="V73" s="59">
        <v>3.0000000000000001E-3</v>
      </c>
      <c r="W73" s="60" t="s">
        <v>31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B714-CE2D-427A-AAFF-CB525B6D497E}">
  <dimension ref="A1:C990"/>
  <sheetViews>
    <sheetView workbookViewId="0">
      <selection sqref="A1:C1048576"/>
    </sheetView>
  </sheetViews>
  <sheetFormatPr defaultRowHeight="16.5" x14ac:dyDescent="0.3"/>
  <cols>
    <col min="1" max="1" width="16.75" customWidth="1"/>
    <col min="2" max="2" width="48.625" customWidth="1"/>
    <col min="3" max="3" width="16.75" customWidth="1"/>
  </cols>
  <sheetData>
    <row r="1" spans="1:3" x14ac:dyDescent="0.3">
      <c r="A1" s="74" t="s">
        <v>124</v>
      </c>
      <c r="B1" s="74" t="s">
        <v>125</v>
      </c>
      <c r="C1" s="74" t="s">
        <v>1104</v>
      </c>
    </row>
    <row r="2" spans="1:3" x14ac:dyDescent="0.3">
      <c r="A2" s="75">
        <v>466400</v>
      </c>
      <c r="B2" s="75" t="s">
        <v>126</v>
      </c>
      <c r="C2" s="76">
        <v>108700</v>
      </c>
    </row>
    <row r="3" spans="1:3" x14ac:dyDescent="0.3">
      <c r="A3" s="75">
        <v>491610</v>
      </c>
      <c r="B3" s="75" t="s">
        <v>127</v>
      </c>
      <c r="C3" s="76">
        <v>102175</v>
      </c>
    </row>
    <row r="4" spans="1:3" x14ac:dyDescent="0.3">
      <c r="A4" s="75">
        <v>451060</v>
      </c>
      <c r="B4" s="75" t="s">
        <v>128</v>
      </c>
      <c r="C4" s="76">
        <v>11680</v>
      </c>
    </row>
    <row r="5" spans="1:3" x14ac:dyDescent="0.3">
      <c r="A5" s="75">
        <v>463290</v>
      </c>
      <c r="B5" s="75" t="s">
        <v>129</v>
      </c>
      <c r="C5" s="76">
        <v>107520</v>
      </c>
    </row>
    <row r="6" spans="1:3" x14ac:dyDescent="0.3">
      <c r="A6" s="75">
        <v>479080</v>
      </c>
      <c r="B6" s="75" t="s">
        <v>130</v>
      </c>
      <c r="C6" s="76">
        <v>52270</v>
      </c>
    </row>
    <row r="7" spans="1:3" x14ac:dyDescent="0.3">
      <c r="A7" s="75" t="s">
        <v>131</v>
      </c>
      <c r="B7" s="75" t="s">
        <v>132</v>
      </c>
      <c r="C7" s="76">
        <v>9840</v>
      </c>
    </row>
    <row r="8" spans="1:3" x14ac:dyDescent="0.3">
      <c r="A8" s="75" t="s">
        <v>133</v>
      </c>
      <c r="B8" s="75" t="s">
        <v>134</v>
      </c>
      <c r="C8" s="76">
        <v>8800</v>
      </c>
    </row>
    <row r="9" spans="1:3" x14ac:dyDescent="0.3">
      <c r="A9" s="75" t="s">
        <v>135</v>
      </c>
      <c r="B9" s="75" t="s">
        <v>136</v>
      </c>
      <c r="C9" s="76">
        <v>101315</v>
      </c>
    </row>
    <row r="10" spans="1:3" x14ac:dyDescent="0.3">
      <c r="A10" s="75" t="s">
        <v>1138</v>
      </c>
      <c r="B10" s="75" t="s">
        <v>1139</v>
      </c>
      <c r="C10" s="76">
        <v>50015</v>
      </c>
    </row>
    <row r="11" spans="1:3" x14ac:dyDescent="0.3">
      <c r="A11" s="75">
        <v>472350</v>
      </c>
      <c r="B11" s="75" t="s">
        <v>137</v>
      </c>
      <c r="C11" s="76">
        <v>14935</v>
      </c>
    </row>
    <row r="12" spans="1:3" x14ac:dyDescent="0.3">
      <c r="A12" s="75">
        <v>495330</v>
      </c>
      <c r="B12" s="75" t="s">
        <v>138</v>
      </c>
      <c r="C12" s="76">
        <v>10570</v>
      </c>
    </row>
    <row r="13" spans="1:3" x14ac:dyDescent="0.3">
      <c r="A13" s="75">
        <v>492500</v>
      </c>
      <c r="B13" s="75" t="s">
        <v>139</v>
      </c>
      <c r="C13" s="76">
        <v>51390</v>
      </c>
    </row>
    <row r="14" spans="1:3" x14ac:dyDescent="0.3">
      <c r="A14" s="75">
        <v>473440</v>
      </c>
      <c r="B14" s="75" t="s">
        <v>140</v>
      </c>
      <c r="C14" s="76">
        <v>10645</v>
      </c>
    </row>
    <row r="15" spans="1:3" x14ac:dyDescent="0.3">
      <c r="A15" s="75">
        <v>105190</v>
      </c>
      <c r="B15" s="75" t="s">
        <v>141</v>
      </c>
      <c r="C15" s="76">
        <v>36260</v>
      </c>
    </row>
    <row r="16" spans="1:3" x14ac:dyDescent="0.3">
      <c r="A16" s="75">
        <v>332500</v>
      </c>
      <c r="B16" s="75" t="s">
        <v>142</v>
      </c>
      <c r="C16" s="76">
        <v>23960</v>
      </c>
    </row>
    <row r="17" spans="1:3" x14ac:dyDescent="0.3">
      <c r="A17" s="75">
        <v>461260</v>
      </c>
      <c r="B17" s="75" t="s">
        <v>143</v>
      </c>
      <c r="C17" s="76">
        <v>10870</v>
      </c>
    </row>
    <row r="18" spans="1:3" x14ac:dyDescent="0.3">
      <c r="A18" s="75">
        <v>461270</v>
      </c>
      <c r="B18" s="75" t="s">
        <v>144</v>
      </c>
      <c r="C18" s="76">
        <v>11090</v>
      </c>
    </row>
    <row r="19" spans="1:3" x14ac:dyDescent="0.3">
      <c r="A19" s="75">
        <v>475260</v>
      </c>
      <c r="B19" s="75" t="s">
        <v>145</v>
      </c>
      <c r="C19" s="76">
        <v>10540</v>
      </c>
    </row>
    <row r="20" spans="1:3" x14ac:dyDescent="0.3">
      <c r="A20" s="75">
        <v>385600</v>
      </c>
      <c r="B20" s="75" t="s">
        <v>146</v>
      </c>
      <c r="C20" s="76">
        <v>5580</v>
      </c>
    </row>
    <row r="21" spans="1:3" x14ac:dyDescent="0.3">
      <c r="A21" s="75">
        <v>475270</v>
      </c>
      <c r="B21" s="75" t="s">
        <v>147</v>
      </c>
      <c r="C21" s="76">
        <v>10515</v>
      </c>
    </row>
    <row r="22" spans="1:3" x14ac:dyDescent="0.3">
      <c r="A22" s="75">
        <v>475280</v>
      </c>
      <c r="B22" s="75" t="s">
        <v>148</v>
      </c>
      <c r="C22" s="76">
        <v>10525</v>
      </c>
    </row>
    <row r="23" spans="1:3" x14ac:dyDescent="0.3">
      <c r="A23" s="75">
        <v>469150</v>
      </c>
      <c r="B23" s="75" t="s">
        <v>149</v>
      </c>
      <c r="C23" s="76">
        <v>13050</v>
      </c>
    </row>
    <row r="24" spans="1:3" x14ac:dyDescent="0.3">
      <c r="A24" s="75">
        <v>385590</v>
      </c>
      <c r="B24" s="75" t="s">
        <v>150</v>
      </c>
      <c r="C24" s="76">
        <v>8055</v>
      </c>
    </row>
    <row r="25" spans="1:3" x14ac:dyDescent="0.3">
      <c r="A25" s="87">
        <v>10</v>
      </c>
      <c r="B25" s="75" t="s">
        <v>151</v>
      </c>
      <c r="C25" s="76">
        <v>101600</v>
      </c>
    </row>
    <row r="26" spans="1:3" x14ac:dyDescent="0.3">
      <c r="A26" s="75">
        <v>380340</v>
      </c>
      <c r="B26" s="75" t="s">
        <v>152</v>
      </c>
      <c r="C26" s="76">
        <v>8760</v>
      </c>
    </row>
    <row r="27" spans="1:3" x14ac:dyDescent="0.3">
      <c r="A27" s="75">
        <v>226380</v>
      </c>
      <c r="B27" s="75" t="s">
        <v>153</v>
      </c>
      <c r="C27" s="76">
        <v>6455</v>
      </c>
    </row>
    <row r="28" spans="1:3" x14ac:dyDescent="0.3">
      <c r="A28" s="75">
        <v>475050</v>
      </c>
      <c r="B28" s="75" t="s">
        <v>154</v>
      </c>
      <c r="C28" s="76">
        <v>12030</v>
      </c>
    </row>
    <row r="29" spans="1:3" x14ac:dyDescent="0.3">
      <c r="A29" s="75">
        <v>411060</v>
      </c>
      <c r="B29" s="75" t="s">
        <v>155</v>
      </c>
      <c r="C29" s="76">
        <v>20740</v>
      </c>
    </row>
    <row r="30" spans="1:3" x14ac:dyDescent="0.3">
      <c r="A30" s="75" t="s">
        <v>156</v>
      </c>
      <c r="B30" s="75" t="s">
        <v>157</v>
      </c>
      <c r="C30" s="76">
        <v>10060</v>
      </c>
    </row>
    <row r="31" spans="1:3" x14ac:dyDescent="0.3">
      <c r="A31" s="87">
        <v>21</v>
      </c>
      <c r="B31" s="75" t="s">
        <v>158</v>
      </c>
      <c r="C31" s="76">
        <v>9955</v>
      </c>
    </row>
    <row r="32" spans="1:3" x14ac:dyDescent="0.3">
      <c r="A32" s="75">
        <v>225130</v>
      </c>
      <c r="B32" s="75" t="s">
        <v>159</v>
      </c>
      <c r="C32" s="76">
        <v>35680</v>
      </c>
    </row>
    <row r="33" spans="1:3" x14ac:dyDescent="0.3">
      <c r="A33" s="75">
        <v>483340</v>
      </c>
      <c r="B33" s="75" t="s">
        <v>160</v>
      </c>
      <c r="C33" s="76">
        <v>9780</v>
      </c>
    </row>
    <row r="34" spans="1:3" x14ac:dyDescent="0.3">
      <c r="A34" s="75">
        <v>365780</v>
      </c>
      <c r="B34" s="75" t="s">
        <v>161</v>
      </c>
      <c r="C34" s="76">
        <v>91525</v>
      </c>
    </row>
    <row r="35" spans="1:3" x14ac:dyDescent="0.3">
      <c r="A35" s="75">
        <v>114460</v>
      </c>
      <c r="B35" s="75" t="s">
        <v>162</v>
      </c>
      <c r="C35" s="76">
        <v>104795</v>
      </c>
    </row>
    <row r="36" spans="1:3" x14ac:dyDescent="0.3">
      <c r="A36" s="75">
        <v>494340</v>
      </c>
      <c r="B36" s="75" t="s">
        <v>163</v>
      </c>
      <c r="C36" s="76">
        <v>9840</v>
      </c>
    </row>
    <row r="37" spans="1:3" x14ac:dyDescent="0.3">
      <c r="A37" s="75">
        <v>411050</v>
      </c>
      <c r="B37" s="75" t="s">
        <v>164</v>
      </c>
      <c r="C37" s="76">
        <v>13535</v>
      </c>
    </row>
    <row r="38" spans="1:3" x14ac:dyDescent="0.3">
      <c r="A38" s="75">
        <v>446770</v>
      </c>
      <c r="B38" s="75" t="s">
        <v>165</v>
      </c>
      <c r="C38" s="76">
        <v>25260</v>
      </c>
    </row>
    <row r="39" spans="1:3" x14ac:dyDescent="0.3">
      <c r="A39" s="75">
        <v>435040</v>
      </c>
      <c r="B39" s="75" t="s">
        <v>166</v>
      </c>
      <c r="C39" s="76">
        <v>16830</v>
      </c>
    </row>
    <row r="40" spans="1:3" x14ac:dyDescent="0.3">
      <c r="A40" s="75">
        <v>497510</v>
      </c>
      <c r="B40" s="75" t="s">
        <v>167</v>
      </c>
      <c r="C40" s="76">
        <v>9600</v>
      </c>
    </row>
    <row r="41" spans="1:3" x14ac:dyDescent="0.3">
      <c r="A41" s="75">
        <v>460960</v>
      </c>
      <c r="B41" s="75" t="s">
        <v>168</v>
      </c>
      <c r="C41" s="76">
        <v>10470</v>
      </c>
    </row>
    <row r="42" spans="1:3" x14ac:dyDescent="0.3">
      <c r="A42" s="75">
        <v>414270</v>
      </c>
      <c r="B42" s="75" t="s">
        <v>169</v>
      </c>
      <c r="C42" s="76">
        <v>10925</v>
      </c>
    </row>
    <row r="43" spans="1:3" x14ac:dyDescent="0.3">
      <c r="A43" s="75">
        <v>440640</v>
      </c>
      <c r="B43" s="75" t="s">
        <v>170</v>
      </c>
      <c r="C43" s="76">
        <v>110595</v>
      </c>
    </row>
    <row r="44" spans="1:3" x14ac:dyDescent="0.3">
      <c r="A44" s="75">
        <v>190620</v>
      </c>
      <c r="B44" s="75" t="s">
        <v>171</v>
      </c>
      <c r="C44" s="76">
        <v>101640</v>
      </c>
    </row>
    <row r="45" spans="1:3" x14ac:dyDescent="0.3">
      <c r="A45" s="75">
        <v>494330</v>
      </c>
      <c r="B45" s="75" t="s">
        <v>172</v>
      </c>
      <c r="C45" s="76">
        <v>11680</v>
      </c>
    </row>
    <row r="46" spans="1:3" x14ac:dyDescent="0.3">
      <c r="A46" s="75">
        <v>265690</v>
      </c>
      <c r="B46" s="75" t="s">
        <v>173</v>
      </c>
      <c r="C46" s="76">
        <v>8535</v>
      </c>
    </row>
    <row r="47" spans="1:3" x14ac:dyDescent="0.3">
      <c r="A47" s="75">
        <v>152500</v>
      </c>
      <c r="B47" s="75" t="s">
        <v>174</v>
      </c>
      <c r="C47" s="76">
        <v>7140</v>
      </c>
    </row>
    <row r="48" spans="1:3" x14ac:dyDescent="0.3">
      <c r="A48" s="75">
        <v>483330</v>
      </c>
      <c r="B48" s="75" t="s">
        <v>175</v>
      </c>
      <c r="C48" s="76">
        <v>11670</v>
      </c>
    </row>
    <row r="49" spans="1:3" x14ac:dyDescent="0.3">
      <c r="A49" s="75">
        <v>487340</v>
      </c>
      <c r="B49" s="75" t="s">
        <v>1140</v>
      </c>
      <c r="C49" s="76">
        <v>103290</v>
      </c>
    </row>
    <row r="50" spans="1:3" x14ac:dyDescent="0.3">
      <c r="A50" s="75">
        <v>291130</v>
      </c>
      <c r="B50" s="75" t="s">
        <v>176</v>
      </c>
      <c r="C50" s="76">
        <v>14200</v>
      </c>
    </row>
    <row r="51" spans="1:3" x14ac:dyDescent="0.3">
      <c r="A51" s="75">
        <v>452250</v>
      </c>
      <c r="B51" s="75" t="s">
        <v>177</v>
      </c>
      <c r="C51" s="76">
        <v>5300</v>
      </c>
    </row>
    <row r="52" spans="1:3" x14ac:dyDescent="0.3">
      <c r="A52" s="75">
        <v>476760</v>
      </c>
      <c r="B52" s="75" t="s">
        <v>178</v>
      </c>
      <c r="C52" s="76">
        <v>9235</v>
      </c>
    </row>
    <row r="53" spans="1:3" x14ac:dyDescent="0.3">
      <c r="A53" s="75">
        <v>453850</v>
      </c>
      <c r="B53" s="75" t="s">
        <v>179</v>
      </c>
      <c r="C53" s="76">
        <v>7565</v>
      </c>
    </row>
    <row r="54" spans="1:3" x14ac:dyDescent="0.3">
      <c r="A54" s="75">
        <v>476750</v>
      </c>
      <c r="B54" s="75" t="s">
        <v>180</v>
      </c>
      <c r="C54" s="76">
        <v>8885</v>
      </c>
    </row>
    <row r="55" spans="1:3" x14ac:dyDescent="0.3">
      <c r="A55" s="75">
        <v>480030</v>
      </c>
      <c r="B55" s="75" t="s">
        <v>181</v>
      </c>
      <c r="C55" s="76">
        <v>9500</v>
      </c>
    </row>
    <row r="56" spans="1:3" x14ac:dyDescent="0.3">
      <c r="A56" s="75">
        <v>280320</v>
      </c>
      <c r="B56" s="75" t="s">
        <v>182</v>
      </c>
      <c r="C56" s="76">
        <v>19670</v>
      </c>
    </row>
    <row r="57" spans="1:3" x14ac:dyDescent="0.3">
      <c r="A57" s="75">
        <v>360200</v>
      </c>
      <c r="B57" s="75" t="s">
        <v>183</v>
      </c>
      <c r="C57" s="76">
        <v>20265</v>
      </c>
    </row>
    <row r="58" spans="1:3" x14ac:dyDescent="0.3">
      <c r="A58" s="75">
        <v>438080</v>
      </c>
      <c r="B58" s="75" t="s">
        <v>184</v>
      </c>
      <c r="C58" s="76">
        <v>12495</v>
      </c>
    </row>
    <row r="59" spans="1:3" x14ac:dyDescent="0.3">
      <c r="A59" s="75">
        <v>309230</v>
      </c>
      <c r="B59" s="75" t="s">
        <v>185</v>
      </c>
      <c r="C59" s="76">
        <v>24865</v>
      </c>
    </row>
    <row r="60" spans="1:3" x14ac:dyDescent="0.3">
      <c r="A60" s="75">
        <v>367380</v>
      </c>
      <c r="B60" s="75" t="s">
        <v>186</v>
      </c>
      <c r="C60" s="76">
        <v>22205</v>
      </c>
    </row>
    <row r="61" spans="1:3" x14ac:dyDescent="0.3">
      <c r="A61" s="75">
        <v>438100</v>
      </c>
      <c r="B61" s="75" t="s">
        <v>187</v>
      </c>
      <c r="C61" s="76">
        <v>13075</v>
      </c>
    </row>
    <row r="62" spans="1:3" x14ac:dyDescent="0.3">
      <c r="A62" s="75">
        <v>456880</v>
      </c>
      <c r="B62" s="75" t="s">
        <v>188</v>
      </c>
      <c r="C62" s="76">
        <v>11505</v>
      </c>
    </row>
    <row r="63" spans="1:3" x14ac:dyDescent="0.3">
      <c r="A63" s="75">
        <v>440650</v>
      </c>
      <c r="B63" s="75" t="s">
        <v>189</v>
      </c>
      <c r="C63" s="76">
        <v>11395</v>
      </c>
    </row>
    <row r="64" spans="1:3" x14ac:dyDescent="0.3">
      <c r="A64" s="75">
        <v>480040</v>
      </c>
      <c r="B64" s="75" t="s">
        <v>190</v>
      </c>
      <c r="C64" s="76">
        <v>8350</v>
      </c>
    </row>
    <row r="65" spans="1:3" x14ac:dyDescent="0.3">
      <c r="A65" s="75">
        <v>402970</v>
      </c>
      <c r="B65" s="75" t="s">
        <v>191</v>
      </c>
      <c r="C65" s="76">
        <v>11575</v>
      </c>
    </row>
    <row r="66" spans="1:3" x14ac:dyDescent="0.3">
      <c r="A66" s="75" t="s">
        <v>1141</v>
      </c>
      <c r="B66" s="75" t="s">
        <v>1142</v>
      </c>
      <c r="C66" s="76">
        <v>10045</v>
      </c>
    </row>
    <row r="67" spans="1:3" x14ac:dyDescent="0.3">
      <c r="A67" s="75" t="s">
        <v>1143</v>
      </c>
      <c r="B67" s="75" t="s">
        <v>1144</v>
      </c>
      <c r="C67" s="76">
        <v>9970</v>
      </c>
    </row>
    <row r="68" spans="1:3" x14ac:dyDescent="0.3">
      <c r="A68" s="75" t="s">
        <v>1145</v>
      </c>
      <c r="B68" s="75" t="s">
        <v>1146</v>
      </c>
      <c r="C68" s="76">
        <v>10020</v>
      </c>
    </row>
    <row r="69" spans="1:3" x14ac:dyDescent="0.3">
      <c r="A69" s="75">
        <v>181480</v>
      </c>
      <c r="B69" s="75" t="s">
        <v>192</v>
      </c>
      <c r="C69" s="76">
        <v>81465</v>
      </c>
    </row>
    <row r="70" spans="1:3" x14ac:dyDescent="0.3">
      <c r="A70" s="75">
        <v>480020</v>
      </c>
      <c r="B70" s="75" t="s">
        <v>193</v>
      </c>
      <c r="C70" s="76">
        <v>9800</v>
      </c>
    </row>
    <row r="71" spans="1:3" x14ac:dyDescent="0.3">
      <c r="A71" s="75">
        <v>465580</v>
      </c>
      <c r="B71" s="75" t="s">
        <v>194</v>
      </c>
      <c r="C71" s="76">
        <v>16800</v>
      </c>
    </row>
    <row r="72" spans="1:3" x14ac:dyDescent="0.3">
      <c r="A72" s="75">
        <v>465610</v>
      </c>
      <c r="B72" s="75" t="s">
        <v>195</v>
      </c>
      <c r="C72" s="76">
        <v>23145</v>
      </c>
    </row>
    <row r="73" spans="1:3" x14ac:dyDescent="0.3">
      <c r="A73" s="75">
        <v>465620</v>
      </c>
      <c r="B73" s="75" t="s">
        <v>196</v>
      </c>
      <c r="C73" s="76">
        <v>10215</v>
      </c>
    </row>
    <row r="74" spans="1:3" x14ac:dyDescent="0.3">
      <c r="A74" s="75">
        <v>473590</v>
      </c>
      <c r="B74" s="75" t="s">
        <v>197</v>
      </c>
      <c r="C74" s="76">
        <v>17785</v>
      </c>
    </row>
    <row r="75" spans="1:3" x14ac:dyDescent="0.3">
      <c r="A75" s="87">
        <v>8</v>
      </c>
      <c r="B75" s="75" t="s">
        <v>198</v>
      </c>
      <c r="C75" s="76">
        <v>8525</v>
      </c>
    </row>
    <row r="76" spans="1:3" x14ac:dyDescent="0.3">
      <c r="A76" s="75">
        <v>391600</v>
      </c>
      <c r="B76" s="75" t="s">
        <v>199</v>
      </c>
      <c r="C76" s="76">
        <v>8500</v>
      </c>
    </row>
    <row r="77" spans="1:3" x14ac:dyDescent="0.3">
      <c r="A77" s="75">
        <v>455660</v>
      </c>
      <c r="B77" s="75" t="s">
        <v>200</v>
      </c>
      <c r="C77" s="76">
        <v>9875</v>
      </c>
    </row>
    <row r="78" spans="1:3" x14ac:dyDescent="0.3">
      <c r="A78" s="75">
        <v>245710</v>
      </c>
      <c r="B78" s="75" t="s">
        <v>201</v>
      </c>
      <c r="C78" s="76">
        <v>21175</v>
      </c>
    </row>
    <row r="79" spans="1:3" x14ac:dyDescent="0.3">
      <c r="A79" s="75">
        <v>131890</v>
      </c>
      <c r="B79" s="75" t="s">
        <v>202</v>
      </c>
      <c r="C79" s="76">
        <v>18430</v>
      </c>
    </row>
    <row r="80" spans="1:3" x14ac:dyDescent="0.3">
      <c r="A80" s="75">
        <v>108450</v>
      </c>
      <c r="B80" s="75" t="s">
        <v>203</v>
      </c>
      <c r="C80" s="76">
        <v>14385</v>
      </c>
    </row>
    <row r="81" spans="1:3" x14ac:dyDescent="0.3">
      <c r="A81" s="75">
        <v>316300</v>
      </c>
      <c r="B81" s="75" t="s">
        <v>204</v>
      </c>
      <c r="C81" s="76">
        <v>12230</v>
      </c>
    </row>
    <row r="82" spans="1:3" x14ac:dyDescent="0.3">
      <c r="A82" s="75">
        <v>277540</v>
      </c>
      <c r="B82" s="75" t="s">
        <v>205</v>
      </c>
      <c r="C82" s="76">
        <v>16990</v>
      </c>
    </row>
    <row r="83" spans="1:3" x14ac:dyDescent="0.3">
      <c r="A83" s="75">
        <v>483420</v>
      </c>
      <c r="B83" s="75" t="s">
        <v>206</v>
      </c>
      <c r="C83" s="76">
        <v>9495</v>
      </c>
    </row>
    <row r="84" spans="1:3" x14ac:dyDescent="0.3">
      <c r="A84" s="75">
        <v>483320</v>
      </c>
      <c r="B84" s="75" t="s">
        <v>207</v>
      </c>
      <c r="C84" s="76">
        <v>8180</v>
      </c>
    </row>
    <row r="85" spans="1:3" x14ac:dyDescent="0.3">
      <c r="A85" s="75">
        <v>448540</v>
      </c>
      <c r="B85" s="75" t="s">
        <v>208</v>
      </c>
      <c r="C85" s="76">
        <v>22080</v>
      </c>
    </row>
    <row r="86" spans="1:3" x14ac:dyDescent="0.3">
      <c r="A86" s="75">
        <v>433500</v>
      </c>
      <c r="B86" s="75" t="s">
        <v>209</v>
      </c>
      <c r="C86" s="76">
        <v>25570</v>
      </c>
    </row>
    <row r="87" spans="1:3" x14ac:dyDescent="0.3">
      <c r="A87" s="75">
        <v>256440</v>
      </c>
      <c r="B87" s="75" t="s">
        <v>210</v>
      </c>
      <c r="C87" s="76">
        <v>8715</v>
      </c>
    </row>
    <row r="88" spans="1:3" x14ac:dyDescent="0.3">
      <c r="A88" s="75">
        <v>487920</v>
      </c>
      <c r="B88" s="75" t="s">
        <v>211</v>
      </c>
      <c r="C88" s="76">
        <v>8575</v>
      </c>
    </row>
    <row r="89" spans="1:3" x14ac:dyDescent="0.3">
      <c r="A89" s="75">
        <v>487910</v>
      </c>
      <c r="B89" s="75" t="s">
        <v>212</v>
      </c>
      <c r="C89" s="76">
        <v>9005</v>
      </c>
    </row>
    <row r="90" spans="1:3" x14ac:dyDescent="0.3">
      <c r="A90" s="75">
        <v>145670</v>
      </c>
      <c r="B90" s="75" t="s">
        <v>213</v>
      </c>
      <c r="C90" s="76">
        <v>5255</v>
      </c>
    </row>
    <row r="91" spans="1:3" x14ac:dyDescent="0.3">
      <c r="A91" s="75">
        <v>497520</v>
      </c>
      <c r="B91" s="75" t="s">
        <v>214</v>
      </c>
      <c r="C91" s="76">
        <v>9755</v>
      </c>
    </row>
    <row r="92" spans="1:3" x14ac:dyDescent="0.3">
      <c r="A92" s="75">
        <v>238720</v>
      </c>
      <c r="B92" s="75" t="s">
        <v>215</v>
      </c>
      <c r="C92" s="76">
        <v>26840</v>
      </c>
    </row>
    <row r="93" spans="1:3" x14ac:dyDescent="0.3">
      <c r="A93" s="75">
        <v>196030</v>
      </c>
      <c r="B93" s="75" t="s">
        <v>216</v>
      </c>
      <c r="C93" s="76">
        <v>42235</v>
      </c>
    </row>
    <row r="94" spans="1:3" x14ac:dyDescent="0.3">
      <c r="A94" s="75">
        <v>205720</v>
      </c>
      <c r="B94" s="75" t="s">
        <v>217</v>
      </c>
      <c r="C94" s="76">
        <v>2320</v>
      </c>
    </row>
    <row r="95" spans="1:3" x14ac:dyDescent="0.3">
      <c r="A95" s="75">
        <v>469160</v>
      </c>
      <c r="B95" s="75" t="s">
        <v>218</v>
      </c>
      <c r="C95" s="76">
        <v>10760</v>
      </c>
    </row>
    <row r="96" spans="1:3" x14ac:dyDescent="0.3">
      <c r="A96" s="75" t="s">
        <v>219</v>
      </c>
      <c r="B96" s="75" t="s">
        <v>220</v>
      </c>
      <c r="C96" s="76">
        <v>9950</v>
      </c>
    </row>
    <row r="97" spans="1:3" x14ac:dyDescent="0.3">
      <c r="A97" s="75">
        <v>356540</v>
      </c>
      <c r="B97" s="75" t="s">
        <v>221</v>
      </c>
      <c r="C97" s="76">
        <v>108845</v>
      </c>
    </row>
    <row r="98" spans="1:3" x14ac:dyDescent="0.3">
      <c r="A98" s="75">
        <v>447430</v>
      </c>
      <c r="B98" s="75" t="s">
        <v>222</v>
      </c>
      <c r="C98" s="76">
        <v>14445</v>
      </c>
    </row>
    <row r="99" spans="1:3" x14ac:dyDescent="0.3">
      <c r="A99" s="75">
        <v>416090</v>
      </c>
      <c r="B99" s="75" t="s">
        <v>223</v>
      </c>
      <c r="C99" s="76">
        <v>6985</v>
      </c>
    </row>
    <row r="100" spans="1:3" x14ac:dyDescent="0.3">
      <c r="A100" s="75">
        <v>168580</v>
      </c>
      <c r="B100" s="75" t="s">
        <v>224</v>
      </c>
      <c r="C100" s="76">
        <v>26490</v>
      </c>
    </row>
    <row r="101" spans="1:3" x14ac:dyDescent="0.3">
      <c r="A101" s="75">
        <v>219900</v>
      </c>
      <c r="B101" s="75" t="s">
        <v>225</v>
      </c>
      <c r="C101" s="76">
        <v>2790</v>
      </c>
    </row>
    <row r="102" spans="1:3" x14ac:dyDescent="0.3">
      <c r="A102" s="75">
        <v>272910</v>
      </c>
      <c r="B102" s="75" t="s">
        <v>226</v>
      </c>
      <c r="C102" s="76">
        <v>108960</v>
      </c>
    </row>
    <row r="103" spans="1:3" x14ac:dyDescent="0.3">
      <c r="A103" s="75">
        <v>371870</v>
      </c>
      <c r="B103" s="75" t="s">
        <v>227</v>
      </c>
      <c r="C103" s="76">
        <v>7470</v>
      </c>
    </row>
    <row r="104" spans="1:3" x14ac:dyDescent="0.3">
      <c r="A104" s="75">
        <v>496120</v>
      </c>
      <c r="B104" s="75" t="s">
        <v>228</v>
      </c>
      <c r="C104" s="76">
        <v>10705</v>
      </c>
    </row>
    <row r="105" spans="1:3" x14ac:dyDescent="0.3">
      <c r="A105" s="75">
        <v>354500</v>
      </c>
      <c r="B105" s="75" t="s">
        <v>229</v>
      </c>
      <c r="C105" s="76">
        <v>12095</v>
      </c>
    </row>
    <row r="106" spans="1:3" x14ac:dyDescent="0.3">
      <c r="A106" s="75">
        <v>305050</v>
      </c>
      <c r="B106" s="75" t="s">
        <v>230</v>
      </c>
      <c r="C106" s="76">
        <v>27910</v>
      </c>
    </row>
    <row r="107" spans="1:3" x14ac:dyDescent="0.3">
      <c r="A107" s="75">
        <v>457480</v>
      </c>
      <c r="B107" s="75" t="s">
        <v>231</v>
      </c>
      <c r="C107" s="76">
        <v>14775</v>
      </c>
    </row>
    <row r="108" spans="1:3" x14ac:dyDescent="0.3">
      <c r="A108" s="75">
        <v>469170</v>
      </c>
      <c r="B108" s="75" t="s">
        <v>232</v>
      </c>
      <c r="C108" s="76">
        <v>4405</v>
      </c>
    </row>
    <row r="109" spans="1:3" x14ac:dyDescent="0.3">
      <c r="A109" s="75">
        <v>261920</v>
      </c>
      <c r="B109" s="75" t="s">
        <v>233</v>
      </c>
      <c r="C109" s="76">
        <v>14085</v>
      </c>
    </row>
    <row r="110" spans="1:3" x14ac:dyDescent="0.3">
      <c r="A110" s="75">
        <v>495710</v>
      </c>
      <c r="B110" s="75" t="s">
        <v>234</v>
      </c>
      <c r="C110" s="76">
        <v>50955</v>
      </c>
    </row>
    <row r="111" spans="1:3" x14ac:dyDescent="0.3">
      <c r="A111" s="75">
        <v>466810</v>
      </c>
      <c r="B111" s="75" t="s">
        <v>235</v>
      </c>
      <c r="C111" s="76">
        <v>3840</v>
      </c>
    </row>
    <row r="112" spans="1:3" x14ac:dyDescent="0.3">
      <c r="A112" s="75">
        <v>457930</v>
      </c>
      <c r="B112" s="75" t="s">
        <v>236</v>
      </c>
      <c r="C112" s="76">
        <v>11895</v>
      </c>
    </row>
    <row r="113" spans="1:3" x14ac:dyDescent="0.3">
      <c r="A113" s="75">
        <v>487750</v>
      </c>
      <c r="B113" s="75" t="s">
        <v>237</v>
      </c>
      <c r="C113" s="76">
        <v>7140</v>
      </c>
    </row>
    <row r="114" spans="1:3" x14ac:dyDescent="0.3">
      <c r="A114" s="75">
        <v>445690</v>
      </c>
      <c r="B114" s="75" t="s">
        <v>238</v>
      </c>
      <c r="C114" s="76">
        <v>15295</v>
      </c>
    </row>
    <row r="115" spans="1:3" x14ac:dyDescent="0.3">
      <c r="A115" s="75">
        <v>486240</v>
      </c>
      <c r="B115" s="75" t="s">
        <v>239</v>
      </c>
      <c r="C115" s="76">
        <v>7945</v>
      </c>
    </row>
    <row r="116" spans="1:3" x14ac:dyDescent="0.3">
      <c r="A116" s="75">
        <v>434960</v>
      </c>
      <c r="B116" s="75" t="s">
        <v>240</v>
      </c>
      <c r="C116" s="76">
        <v>36505</v>
      </c>
    </row>
    <row r="117" spans="1:3" x14ac:dyDescent="0.3">
      <c r="A117" s="75">
        <v>448570</v>
      </c>
      <c r="B117" s="75" t="s">
        <v>241</v>
      </c>
      <c r="C117" s="76">
        <v>12890</v>
      </c>
    </row>
    <row r="118" spans="1:3" x14ac:dyDescent="0.3">
      <c r="A118" s="75">
        <v>285690</v>
      </c>
      <c r="B118" s="75" t="s">
        <v>242</v>
      </c>
      <c r="C118" s="76">
        <v>11855</v>
      </c>
    </row>
    <row r="119" spans="1:3" x14ac:dyDescent="0.3">
      <c r="A119" s="75">
        <v>292730</v>
      </c>
      <c r="B119" s="75" t="s">
        <v>243</v>
      </c>
      <c r="C119" s="76">
        <v>17520</v>
      </c>
    </row>
    <row r="120" spans="1:3" x14ac:dyDescent="0.3">
      <c r="A120" s="75">
        <v>293180</v>
      </c>
      <c r="B120" s="75" t="s">
        <v>244</v>
      </c>
      <c r="C120" s="76">
        <v>36200</v>
      </c>
    </row>
    <row r="121" spans="1:3" x14ac:dyDescent="0.3">
      <c r="A121" s="75">
        <v>407310</v>
      </c>
      <c r="B121" s="75" t="s">
        <v>245</v>
      </c>
      <c r="C121" s="76">
        <v>7685</v>
      </c>
    </row>
    <row r="122" spans="1:3" x14ac:dyDescent="0.3">
      <c r="A122" s="75">
        <v>332930</v>
      </c>
      <c r="B122" s="75" t="s">
        <v>246</v>
      </c>
      <c r="C122" s="76">
        <v>46795</v>
      </c>
    </row>
    <row r="123" spans="1:3" x14ac:dyDescent="0.3">
      <c r="A123" s="75">
        <v>304780</v>
      </c>
      <c r="B123" s="75" t="s">
        <v>247</v>
      </c>
      <c r="C123" s="76">
        <v>19420</v>
      </c>
    </row>
    <row r="124" spans="1:3" x14ac:dyDescent="0.3">
      <c r="A124" s="75">
        <v>486780</v>
      </c>
      <c r="B124" s="75" t="s">
        <v>248</v>
      </c>
      <c r="C124" s="76">
        <v>12840</v>
      </c>
    </row>
    <row r="125" spans="1:3" x14ac:dyDescent="0.3">
      <c r="A125" s="75">
        <v>306520</v>
      </c>
      <c r="B125" s="75" t="s">
        <v>249</v>
      </c>
      <c r="C125" s="76">
        <v>9760</v>
      </c>
    </row>
    <row r="126" spans="1:3" x14ac:dyDescent="0.3">
      <c r="A126" s="75">
        <v>489570</v>
      </c>
      <c r="B126" s="75" t="s">
        <v>250</v>
      </c>
      <c r="C126" s="76">
        <v>10235</v>
      </c>
    </row>
    <row r="127" spans="1:3" x14ac:dyDescent="0.3">
      <c r="A127" s="75">
        <v>448490</v>
      </c>
      <c r="B127" s="75" t="s">
        <v>251</v>
      </c>
      <c r="C127" s="76">
        <v>57900</v>
      </c>
    </row>
    <row r="128" spans="1:3" x14ac:dyDescent="0.3">
      <c r="A128" s="75">
        <v>454320</v>
      </c>
      <c r="B128" s="75" t="s">
        <v>252</v>
      </c>
      <c r="C128" s="76">
        <v>18920</v>
      </c>
    </row>
    <row r="129" spans="1:3" x14ac:dyDescent="0.3">
      <c r="A129" s="75">
        <v>471290</v>
      </c>
      <c r="B129" s="75" t="s">
        <v>253</v>
      </c>
      <c r="C129" s="76">
        <v>105150</v>
      </c>
    </row>
    <row r="130" spans="1:3" x14ac:dyDescent="0.3">
      <c r="A130" s="75">
        <v>395290</v>
      </c>
      <c r="B130" s="75" t="s">
        <v>254</v>
      </c>
      <c r="C130" s="76">
        <v>9060</v>
      </c>
    </row>
    <row r="131" spans="1:3" x14ac:dyDescent="0.3">
      <c r="A131" s="75">
        <v>395280</v>
      </c>
      <c r="B131" s="75" t="s">
        <v>255</v>
      </c>
      <c r="C131" s="76">
        <v>4155</v>
      </c>
    </row>
    <row r="132" spans="1:3" x14ac:dyDescent="0.3">
      <c r="A132" s="75">
        <v>368190</v>
      </c>
      <c r="B132" s="75" t="s">
        <v>256</v>
      </c>
      <c r="C132" s="76">
        <v>6605</v>
      </c>
    </row>
    <row r="133" spans="1:3" x14ac:dyDescent="0.3">
      <c r="A133" s="75">
        <v>402460</v>
      </c>
      <c r="B133" s="75" t="s">
        <v>257</v>
      </c>
      <c r="C133" s="76">
        <v>6985</v>
      </c>
    </row>
    <row r="134" spans="1:3" x14ac:dyDescent="0.3">
      <c r="A134" s="75">
        <v>395270</v>
      </c>
      <c r="B134" s="75" t="s">
        <v>258</v>
      </c>
      <c r="C134" s="76">
        <v>9655</v>
      </c>
    </row>
    <row r="135" spans="1:3" x14ac:dyDescent="0.3">
      <c r="A135" s="75">
        <v>438900</v>
      </c>
      <c r="B135" s="75" t="s">
        <v>259</v>
      </c>
      <c r="C135" s="76">
        <v>11715</v>
      </c>
    </row>
    <row r="136" spans="1:3" x14ac:dyDescent="0.3">
      <c r="A136" s="75">
        <v>367740</v>
      </c>
      <c r="B136" s="75" t="s">
        <v>260</v>
      </c>
      <c r="C136" s="76">
        <v>12370</v>
      </c>
    </row>
    <row r="137" spans="1:3" x14ac:dyDescent="0.3">
      <c r="A137" s="75">
        <v>407300</v>
      </c>
      <c r="B137" s="75" t="s">
        <v>261</v>
      </c>
      <c r="C137" s="76">
        <v>7130</v>
      </c>
    </row>
    <row r="138" spans="1:3" x14ac:dyDescent="0.3">
      <c r="A138" s="75">
        <v>381560</v>
      </c>
      <c r="B138" s="75" t="s">
        <v>262</v>
      </c>
      <c r="C138" s="76">
        <v>6580</v>
      </c>
    </row>
    <row r="139" spans="1:3" x14ac:dyDescent="0.3">
      <c r="A139" s="75">
        <v>441540</v>
      </c>
      <c r="B139" s="75" t="s">
        <v>263</v>
      </c>
      <c r="C139" s="76">
        <v>23190</v>
      </c>
    </row>
    <row r="140" spans="1:3" x14ac:dyDescent="0.3">
      <c r="A140" s="75">
        <v>381570</v>
      </c>
      <c r="B140" s="75" t="s">
        <v>264</v>
      </c>
      <c r="C140" s="76">
        <v>6500</v>
      </c>
    </row>
    <row r="141" spans="1:3" x14ac:dyDescent="0.3">
      <c r="A141" s="75">
        <v>479850</v>
      </c>
      <c r="B141" s="75" t="s">
        <v>265</v>
      </c>
      <c r="C141" s="76">
        <v>14970</v>
      </c>
    </row>
    <row r="142" spans="1:3" x14ac:dyDescent="0.3">
      <c r="A142" s="75">
        <v>346000</v>
      </c>
      <c r="B142" s="75" t="s">
        <v>266</v>
      </c>
      <c r="C142" s="76">
        <v>41580</v>
      </c>
    </row>
    <row r="143" spans="1:3" x14ac:dyDescent="0.3">
      <c r="A143" s="75">
        <v>453060</v>
      </c>
      <c r="B143" s="75" t="s">
        <v>267</v>
      </c>
      <c r="C143" s="76">
        <v>107890</v>
      </c>
    </row>
    <row r="144" spans="1:3" x14ac:dyDescent="0.3">
      <c r="A144" s="75">
        <v>304760</v>
      </c>
      <c r="B144" s="75" t="s">
        <v>268</v>
      </c>
      <c r="C144" s="76">
        <v>16695</v>
      </c>
    </row>
    <row r="145" spans="1:3" x14ac:dyDescent="0.3">
      <c r="A145" s="75">
        <v>332940</v>
      </c>
      <c r="B145" s="75" t="s">
        <v>269</v>
      </c>
      <c r="C145" s="76">
        <v>14850</v>
      </c>
    </row>
    <row r="146" spans="1:3" x14ac:dyDescent="0.3">
      <c r="A146" s="75">
        <v>322400</v>
      </c>
      <c r="B146" s="75" t="s">
        <v>270</v>
      </c>
      <c r="C146" s="76">
        <v>10500</v>
      </c>
    </row>
    <row r="147" spans="1:3" x14ac:dyDescent="0.3">
      <c r="A147" s="75">
        <v>322410</v>
      </c>
      <c r="B147" s="75" t="s">
        <v>271</v>
      </c>
      <c r="C147" s="76">
        <v>14610</v>
      </c>
    </row>
    <row r="148" spans="1:3" x14ac:dyDescent="0.3">
      <c r="A148" s="75">
        <v>473640</v>
      </c>
      <c r="B148" s="75" t="s">
        <v>272</v>
      </c>
      <c r="C148" s="76">
        <v>18005</v>
      </c>
    </row>
    <row r="149" spans="1:3" x14ac:dyDescent="0.3">
      <c r="A149" s="75">
        <v>354350</v>
      </c>
      <c r="B149" s="75" t="s">
        <v>273</v>
      </c>
      <c r="C149" s="76">
        <v>18935</v>
      </c>
    </row>
    <row r="150" spans="1:3" x14ac:dyDescent="0.3">
      <c r="A150" s="75">
        <v>464060</v>
      </c>
      <c r="B150" s="75" t="s">
        <v>274</v>
      </c>
      <c r="C150" s="76">
        <v>15960</v>
      </c>
    </row>
    <row r="151" spans="1:3" x14ac:dyDescent="0.3">
      <c r="A151" s="75">
        <v>432850</v>
      </c>
      <c r="B151" s="75" t="s">
        <v>275</v>
      </c>
      <c r="C151" s="76">
        <v>10090</v>
      </c>
    </row>
    <row r="152" spans="1:3" x14ac:dyDescent="0.3">
      <c r="A152" s="75">
        <v>461340</v>
      </c>
      <c r="B152" s="75" t="s">
        <v>276</v>
      </c>
      <c r="C152" s="76">
        <v>19910</v>
      </c>
    </row>
    <row r="153" spans="1:3" x14ac:dyDescent="0.3">
      <c r="A153" s="75">
        <v>424460</v>
      </c>
      <c r="B153" s="75" t="s">
        <v>277</v>
      </c>
      <c r="C153" s="76">
        <v>14430</v>
      </c>
    </row>
    <row r="154" spans="1:3" x14ac:dyDescent="0.3">
      <c r="A154" s="75">
        <v>401590</v>
      </c>
      <c r="B154" s="75" t="s">
        <v>278</v>
      </c>
      <c r="C154" s="76">
        <v>9625</v>
      </c>
    </row>
    <row r="155" spans="1:3" x14ac:dyDescent="0.3">
      <c r="A155" s="75" t="s">
        <v>1106</v>
      </c>
      <c r="B155" s="75" t="s">
        <v>1107</v>
      </c>
      <c r="C155" s="76">
        <v>11490</v>
      </c>
    </row>
    <row r="156" spans="1:3" x14ac:dyDescent="0.3">
      <c r="A156" s="75">
        <v>314700</v>
      </c>
      <c r="B156" s="75" t="s">
        <v>279</v>
      </c>
      <c r="C156" s="76">
        <v>9135</v>
      </c>
    </row>
    <row r="157" spans="1:3" x14ac:dyDescent="0.3">
      <c r="A157" s="75">
        <v>486830</v>
      </c>
      <c r="B157" s="75" t="s">
        <v>280</v>
      </c>
      <c r="C157" s="76">
        <v>51605</v>
      </c>
    </row>
    <row r="158" spans="1:3" x14ac:dyDescent="0.3">
      <c r="A158" s="75">
        <v>432840</v>
      </c>
      <c r="B158" s="75" t="s">
        <v>281</v>
      </c>
      <c r="C158" s="76">
        <v>15100</v>
      </c>
    </row>
    <row r="159" spans="1:3" x14ac:dyDescent="0.3">
      <c r="A159" s="75">
        <v>419170</v>
      </c>
      <c r="B159" s="75" t="s">
        <v>282</v>
      </c>
      <c r="C159" s="76">
        <v>16360</v>
      </c>
    </row>
    <row r="160" spans="1:3" x14ac:dyDescent="0.3">
      <c r="A160" s="75">
        <v>472490</v>
      </c>
      <c r="B160" s="75" t="s">
        <v>283</v>
      </c>
      <c r="C160" s="76">
        <v>12070</v>
      </c>
    </row>
    <row r="161" spans="1:3" x14ac:dyDescent="0.3">
      <c r="A161" s="75">
        <v>498050</v>
      </c>
      <c r="B161" s="75" t="s">
        <v>284</v>
      </c>
      <c r="C161" s="76">
        <v>11350</v>
      </c>
    </row>
    <row r="162" spans="1:3" x14ac:dyDescent="0.3">
      <c r="A162" s="75">
        <v>476260</v>
      </c>
      <c r="B162" s="75" t="s">
        <v>285</v>
      </c>
      <c r="C162" s="76">
        <v>5740</v>
      </c>
    </row>
    <row r="163" spans="1:3" x14ac:dyDescent="0.3">
      <c r="A163" s="75">
        <v>434730</v>
      </c>
      <c r="B163" s="75" t="s">
        <v>286</v>
      </c>
      <c r="C163" s="76">
        <v>26895</v>
      </c>
    </row>
    <row r="164" spans="1:3" x14ac:dyDescent="0.3">
      <c r="A164" s="75">
        <v>491820</v>
      </c>
      <c r="B164" s="75" t="s">
        <v>287</v>
      </c>
      <c r="C164" s="76">
        <v>14595</v>
      </c>
    </row>
    <row r="165" spans="1:3" x14ac:dyDescent="0.3">
      <c r="A165" s="75">
        <v>461500</v>
      </c>
      <c r="B165" s="75" t="s">
        <v>288</v>
      </c>
      <c r="C165" s="76">
        <v>115070</v>
      </c>
    </row>
    <row r="166" spans="1:3" x14ac:dyDescent="0.3">
      <c r="A166" s="75">
        <v>482870</v>
      </c>
      <c r="B166" s="75" t="s">
        <v>289</v>
      </c>
      <c r="C166" s="76">
        <v>10920</v>
      </c>
    </row>
    <row r="167" spans="1:3" x14ac:dyDescent="0.3">
      <c r="A167" s="75">
        <v>495750</v>
      </c>
      <c r="B167" s="75" t="s">
        <v>290</v>
      </c>
      <c r="C167" s="76">
        <v>10560</v>
      </c>
    </row>
    <row r="168" spans="1:3" x14ac:dyDescent="0.3">
      <c r="A168" s="75">
        <v>304770</v>
      </c>
      <c r="B168" s="75" t="s">
        <v>291</v>
      </c>
      <c r="C168" s="76">
        <v>12050</v>
      </c>
    </row>
    <row r="169" spans="1:3" x14ac:dyDescent="0.3">
      <c r="A169" s="75">
        <v>306530</v>
      </c>
      <c r="B169" s="75" t="s">
        <v>292</v>
      </c>
      <c r="C169" s="76">
        <v>7260</v>
      </c>
    </row>
    <row r="170" spans="1:3" x14ac:dyDescent="0.3">
      <c r="A170" s="75">
        <v>486790</v>
      </c>
      <c r="B170" s="75" t="s">
        <v>293</v>
      </c>
      <c r="C170" s="76">
        <v>11120</v>
      </c>
    </row>
    <row r="171" spans="1:3" x14ac:dyDescent="0.3">
      <c r="A171" s="75">
        <v>375760</v>
      </c>
      <c r="B171" s="75" t="s">
        <v>294</v>
      </c>
      <c r="C171" s="76">
        <v>8860</v>
      </c>
    </row>
    <row r="172" spans="1:3" x14ac:dyDescent="0.3">
      <c r="A172" s="75">
        <v>491700</v>
      </c>
      <c r="B172" s="75" t="s">
        <v>295</v>
      </c>
      <c r="C172" s="76">
        <v>36575</v>
      </c>
    </row>
    <row r="173" spans="1:3" x14ac:dyDescent="0.3">
      <c r="A173" s="75" t="s">
        <v>296</v>
      </c>
      <c r="B173" s="75" t="s">
        <v>297</v>
      </c>
      <c r="C173" s="76">
        <v>102005</v>
      </c>
    </row>
    <row r="174" spans="1:3" x14ac:dyDescent="0.3">
      <c r="A174" s="75">
        <v>215620</v>
      </c>
      <c r="B174" s="75" t="s">
        <v>298</v>
      </c>
      <c r="C174" s="76">
        <v>14485</v>
      </c>
    </row>
    <row r="175" spans="1:3" x14ac:dyDescent="0.3">
      <c r="A175" s="75">
        <v>391670</v>
      </c>
      <c r="B175" s="75" t="s">
        <v>299</v>
      </c>
      <c r="C175" s="76">
        <v>10655</v>
      </c>
    </row>
    <row r="176" spans="1:3" x14ac:dyDescent="0.3">
      <c r="A176" s="75">
        <v>472920</v>
      </c>
      <c r="B176" s="75" t="s">
        <v>300</v>
      </c>
      <c r="C176" s="76">
        <v>111615</v>
      </c>
    </row>
    <row r="177" spans="1:3" x14ac:dyDescent="0.3">
      <c r="A177" s="75">
        <v>472840</v>
      </c>
      <c r="B177" s="75" t="s">
        <v>301</v>
      </c>
      <c r="C177" s="76">
        <v>36070</v>
      </c>
    </row>
    <row r="178" spans="1:3" x14ac:dyDescent="0.3">
      <c r="A178" s="75" t="s">
        <v>302</v>
      </c>
      <c r="B178" s="75" t="s">
        <v>303</v>
      </c>
      <c r="C178" s="76">
        <v>10015</v>
      </c>
    </row>
    <row r="179" spans="1:3" x14ac:dyDescent="0.3">
      <c r="A179" s="75">
        <v>483570</v>
      </c>
      <c r="B179" s="75" t="s">
        <v>304</v>
      </c>
      <c r="C179" s="76">
        <v>11320</v>
      </c>
    </row>
    <row r="180" spans="1:3" x14ac:dyDescent="0.3">
      <c r="A180" s="75">
        <v>407170</v>
      </c>
      <c r="B180" s="75" t="s">
        <v>305</v>
      </c>
      <c r="C180" s="76">
        <v>8945</v>
      </c>
    </row>
    <row r="181" spans="1:3" x14ac:dyDescent="0.3">
      <c r="A181" s="75">
        <v>407160</v>
      </c>
      <c r="B181" s="75" t="s">
        <v>306</v>
      </c>
      <c r="C181" s="76">
        <v>8450</v>
      </c>
    </row>
    <row r="182" spans="1:3" x14ac:dyDescent="0.3">
      <c r="A182" s="75">
        <v>69660</v>
      </c>
      <c r="B182" s="75" t="s">
        <v>307</v>
      </c>
      <c r="C182" s="76">
        <v>36015</v>
      </c>
    </row>
    <row r="183" spans="1:3" x14ac:dyDescent="0.3">
      <c r="A183" s="75">
        <v>294400</v>
      </c>
      <c r="B183" s="75" t="s">
        <v>308</v>
      </c>
      <c r="C183" s="76">
        <v>46750</v>
      </c>
    </row>
    <row r="184" spans="1:3" x14ac:dyDescent="0.3">
      <c r="A184" s="75">
        <v>253250</v>
      </c>
      <c r="B184" s="75" t="s">
        <v>309</v>
      </c>
      <c r="C184" s="76">
        <v>15865</v>
      </c>
    </row>
    <row r="185" spans="1:3" x14ac:dyDescent="0.3">
      <c r="A185" s="75">
        <v>253240</v>
      </c>
      <c r="B185" s="75" t="s">
        <v>310</v>
      </c>
      <c r="C185" s="76">
        <v>5445</v>
      </c>
    </row>
    <row r="186" spans="1:3" x14ac:dyDescent="0.3">
      <c r="A186" s="75">
        <v>253230</v>
      </c>
      <c r="B186" s="75" t="s">
        <v>311</v>
      </c>
      <c r="C186" s="76">
        <v>1926</v>
      </c>
    </row>
    <row r="187" spans="1:3" x14ac:dyDescent="0.3">
      <c r="A187" s="75">
        <v>467620</v>
      </c>
      <c r="B187" s="75" t="s">
        <v>312</v>
      </c>
      <c r="C187" s="76">
        <v>54105</v>
      </c>
    </row>
    <row r="188" spans="1:3" x14ac:dyDescent="0.3">
      <c r="A188" s="75">
        <v>489870</v>
      </c>
      <c r="B188" s="75" t="s">
        <v>313</v>
      </c>
      <c r="C188" s="76">
        <v>51310</v>
      </c>
    </row>
    <row r="189" spans="1:3" x14ac:dyDescent="0.3">
      <c r="A189" s="75">
        <v>464240</v>
      </c>
      <c r="B189" s="75" t="s">
        <v>314</v>
      </c>
      <c r="C189" s="76">
        <v>53065</v>
      </c>
    </row>
    <row r="190" spans="1:3" x14ac:dyDescent="0.3">
      <c r="A190" s="75">
        <v>458210</v>
      </c>
      <c r="B190" s="75" t="s">
        <v>315</v>
      </c>
      <c r="C190" s="76">
        <v>106990</v>
      </c>
    </row>
    <row r="191" spans="1:3" x14ac:dyDescent="0.3">
      <c r="A191" s="75">
        <v>460280</v>
      </c>
      <c r="B191" s="75" t="s">
        <v>316</v>
      </c>
      <c r="C191" s="76">
        <v>10105</v>
      </c>
    </row>
    <row r="192" spans="1:3" x14ac:dyDescent="0.3">
      <c r="A192" s="75">
        <v>488200</v>
      </c>
      <c r="B192" s="75" t="s">
        <v>317</v>
      </c>
      <c r="C192" s="76">
        <v>6300</v>
      </c>
    </row>
    <row r="193" spans="1:3" x14ac:dyDescent="0.3">
      <c r="A193" s="75">
        <v>488210</v>
      </c>
      <c r="B193" s="75" t="s">
        <v>318</v>
      </c>
      <c r="C193" s="76">
        <v>7590</v>
      </c>
    </row>
    <row r="194" spans="1:3" x14ac:dyDescent="0.3">
      <c r="A194" s="75">
        <v>469790</v>
      </c>
      <c r="B194" s="75" t="s">
        <v>319</v>
      </c>
      <c r="C194" s="76">
        <v>10380</v>
      </c>
    </row>
    <row r="195" spans="1:3" x14ac:dyDescent="0.3">
      <c r="A195" s="75">
        <v>100910</v>
      </c>
      <c r="B195" s="75" t="s">
        <v>320</v>
      </c>
      <c r="C195" s="76">
        <v>5585</v>
      </c>
    </row>
    <row r="196" spans="1:3" x14ac:dyDescent="0.3">
      <c r="A196" s="75">
        <v>450120</v>
      </c>
      <c r="B196" s="75" t="s">
        <v>321</v>
      </c>
      <c r="C196" s="76">
        <v>12640</v>
      </c>
    </row>
    <row r="197" spans="1:3" x14ac:dyDescent="0.3">
      <c r="A197" s="75">
        <v>435530</v>
      </c>
      <c r="B197" s="75" t="s">
        <v>322</v>
      </c>
      <c r="C197" s="76">
        <v>12970</v>
      </c>
    </row>
    <row r="198" spans="1:3" x14ac:dyDescent="0.3">
      <c r="A198" s="75">
        <v>435540</v>
      </c>
      <c r="B198" s="75" t="s">
        <v>323</v>
      </c>
      <c r="C198" s="76">
        <v>13785</v>
      </c>
    </row>
    <row r="199" spans="1:3" x14ac:dyDescent="0.3">
      <c r="A199" s="75">
        <v>435550</v>
      </c>
      <c r="B199" s="75" t="s">
        <v>324</v>
      </c>
      <c r="C199" s="76">
        <v>13930</v>
      </c>
    </row>
    <row r="200" spans="1:3" x14ac:dyDescent="0.3">
      <c r="A200" s="75">
        <v>104530</v>
      </c>
      <c r="B200" s="75" t="s">
        <v>325</v>
      </c>
      <c r="C200" s="76">
        <v>12645</v>
      </c>
    </row>
    <row r="201" spans="1:3" x14ac:dyDescent="0.3">
      <c r="A201" s="75">
        <v>148070</v>
      </c>
      <c r="B201" s="75" t="s">
        <v>326</v>
      </c>
      <c r="C201" s="76">
        <v>116555</v>
      </c>
    </row>
    <row r="202" spans="1:3" x14ac:dyDescent="0.3">
      <c r="A202" s="75">
        <v>167860</v>
      </c>
      <c r="B202" s="75" t="s">
        <v>327</v>
      </c>
      <c r="C202" s="76">
        <v>114840</v>
      </c>
    </row>
    <row r="203" spans="1:3" x14ac:dyDescent="0.3">
      <c r="A203" s="75">
        <v>471460</v>
      </c>
      <c r="B203" s="75" t="s">
        <v>328</v>
      </c>
      <c r="C203" s="76">
        <v>65310</v>
      </c>
    </row>
    <row r="204" spans="1:3" x14ac:dyDescent="0.3">
      <c r="A204" s="75">
        <v>114470</v>
      </c>
      <c r="B204" s="75" t="s">
        <v>329</v>
      </c>
      <c r="C204" s="76">
        <v>111925</v>
      </c>
    </row>
    <row r="205" spans="1:3" x14ac:dyDescent="0.3">
      <c r="A205" s="75">
        <v>473490</v>
      </c>
      <c r="B205" s="75" t="s">
        <v>330</v>
      </c>
      <c r="C205" s="76">
        <v>14275</v>
      </c>
    </row>
    <row r="206" spans="1:3" x14ac:dyDescent="0.3">
      <c r="A206" s="75">
        <v>437550</v>
      </c>
      <c r="B206" s="75" t="s">
        <v>331</v>
      </c>
      <c r="C206" s="76">
        <v>10370</v>
      </c>
    </row>
    <row r="207" spans="1:3" x14ac:dyDescent="0.3">
      <c r="A207" s="75">
        <v>489860</v>
      </c>
      <c r="B207" s="75" t="s">
        <v>332</v>
      </c>
      <c r="C207" s="76">
        <v>10820</v>
      </c>
    </row>
    <row r="208" spans="1:3" x14ac:dyDescent="0.3">
      <c r="A208" s="75">
        <v>473500</v>
      </c>
      <c r="B208" s="75" t="s">
        <v>333</v>
      </c>
      <c r="C208" s="76">
        <v>6845</v>
      </c>
    </row>
    <row r="209" spans="1:3" x14ac:dyDescent="0.3">
      <c r="A209" s="75">
        <v>394350</v>
      </c>
      <c r="B209" s="75" t="s">
        <v>334</v>
      </c>
      <c r="C209" s="76">
        <v>11580</v>
      </c>
    </row>
    <row r="210" spans="1:3" x14ac:dyDescent="0.3">
      <c r="A210" s="75">
        <v>130730</v>
      </c>
      <c r="B210" s="75" t="s">
        <v>335</v>
      </c>
      <c r="C210" s="76">
        <v>102970</v>
      </c>
    </row>
    <row r="211" spans="1:3" x14ac:dyDescent="0.3">
      <c r="A211" s="75">
        <v>419890</v>
      </c>
      <c r="B211" s="75" t="s">
        <v>336</v>
      </c>
      <c r="C211" s="76">
        <v>108275</v>
      </c>
    </row>
    <row r="212" spans="1:3" x14ac:dyDescent="0.3">
      <c r="A212" s="75">
        <v>411860</v>
      </c>
      <c r="B212" s="75" t="s">
        <v>337</v>
      </c>
      <c r="C212" s="76">
        <v>16270</v>
      </c>
    </row>
    <row r="213" spans="1:3" x14ac:dyDescent="0.3">
      <c r="A213" s="75">
        <v>429870</v>
      </c>
      <c r="B213" s="75" t="s">
        <v>338</v>
      </c>
      <c r="C213" s="76">
        <v>7255</v>
      </c>
    </row>
    <row r="214" spans="1:3" x14ac:dyDescent="0.3">
      <c r="A214" s="75">
        <v>476450</v>
      </c>
      <c r="B214" s="75" t="s">
        <v>339</v>
      </c>
      <c r="C214" s="76">
        <v>52377</v>
      </c>
    </row>
    <row r="215" spans="1:3" x14ac:dyDescent="0.3">
      <c r="A215" s="75">
        <v>430500</v>
      </c>
      <c r="B215" s="75" t="s">
        <v>340</v>
      </c>
      <c r="C215" s="76">
        <v>117155</v>
      </c>
    </row>
    <row r="216" spans="1:3" x14ac:dyDescent="0.3">
      <c r="A216" s="75">
        <v>426330</v>
      </c>
      <c r="B216" s="75" t="s">
        <v>341</v>
      </c>
      <c r="C216" s="76">
        <v>14795</v>
      </c>
    </row>
    <row r="217" spans="1:3" x14ac:dyDescent="0.3">
      <c r="A217" s="75">
        <v>449770</v>
      </c>
      <c r="B217" s="75" t="s">
        <v>342</v>
      </c>
      <c r="C217" s="76">
        <v>16150</v>
      </c>
    </row>
    <row r="218" spans="1:3" x14ac:dyDescent="0.3">
      <c r="A218" s="75">
        <v>449780</v>
      </c>
      <c r="B218" s="75" t="s">
        <v>343</v>
      </c>
      <c r="C218" s="76">
        <v>14740</v>
      </c>
    </row>
    <row r="219" spans="1:3" x14ac:dyDescent="0.3">
      <c r="A219" s="75">
        <v>453080</v>
      </c>
      <c r="B219" s="75" t="s">
        <v>344</v>
      </c>
      <c r="C219" s="76">
        <v>17045</v>
      </c>
    </row>
    <row r="220" spans="1:3" x14ac:dyDescent="0.3">
      <c r="A220" s="75">
        <v>460270</v>
      </c>
      <c r="B220" s="75" t="s">
        <v>345</v>
      </c>
      <c r="C220" s="76">
        <v>11885</v>
      </c>
    </row>
    <row r="221" spans="1:3" x14ac:dyDescent="0.3">
      <c r="A221" s="75">
        <v>138230</v>
      </c>
      <c r="B221" s="75" t="s">
        <v>346</v>
      </c>
      <c r="C221" s="76">
        <v>15595</v>
      </c>
    </row>
    <row r="222" spans="1:3" x14ac:dyDescent="0.3">
      <c r="A222" s="75">
        <v>225800</v>
      </c>
      <c r="B222" s="75" t="s">
        <v>347</v>
      </c>
      <c r="C222" s="76">
        <v>14430</v>
      </c>
    </row>
    <row r="223" spans="1:3" x14ac:dyDescent="0.3">
      <c r="A223" s="75">
        <v>139660</v>
      </c>
      <c r="B223" s="75" t="s">
        <v>348</v>
      </c>
      <c r="C223" s="76">
        <v>8535</v>
      </c>
    </row>
    <row r="224" spans="1:3" x14ac:dyDescent="0.3">
      <c r="A224" s="75">
        <v>230480</v>
      </c>
      <c r="B224" s="75" t="s">
        <v>349</v>
      </c>
      <c r="C224" s="76">
        <v>4960</v>
      </c>
    </row>
    <row r="225" spans="1:3" x14ac:dyDescent="0.3">
      <c r="A225" s="75">
        <v>373790</v>
      </c>
      <c r="B225" s="75" t="s">
        <v>350</v>
      </c>
      <c r="C225" s="76">
        <v>15010</v>
      </c>
    </row>
    <row r="226" spans="1:3" x14ac:dyDescent="0.3">
      <c r="A226" s="75">
        <v>483030</v>
      </c>
      <c r="B226" s="75" t="s">
        <v>351</v>
      </c>
      <c r="C226" s="76">
        <v>9040</v>
      </c>
    </row>
    <row r="227" spans="1:3" x14ac:dyDescent="0.3">
      <c r="A227" s="75">
        <v>459790</v>
      </c>
      <c r="B227" s="75" t="s">
        <v>352</v>
      </c>
      <c r="C227" s="76">
        <v>14210</v>
      </c>
    </row>
    <row r="228" spans="1:3" x14ac:dyDescent="0.3">
      <c r="A228" s="75">
        <v>498270</v>
      </c>
      <c r="B228" s="75" t="s">
        <v>353</v>
      </c>
      <c r="C228" s="76">
        <v>9530</v>
      </c>
    </row>
    <row r="229" spans="1:3" x14ac:dyDescent="0.3">
      <c r="A229" s="75">
        <v>474800</v>
      </c>
      <c r="B229" s="75" t="s">
        <v>354</v>
      </c>
      <c r="C229" s="76">
        <v>10460</v>
      </c>
    </row>
    <row r="230" spans="1:3" x14ac:dyDescent="0.3">
      <c r="A230" s="75">
        <v>104520</v>
      </c>
      <c r="B230" s="75" t="s">
        <v>355</v>
      </c>
      <c r="C230" s="76">
        <v>8905</v>
      </c>
    </row>
    <row r="231" spans="1:3" x14ac:dyDescent="0.3">
      <c r="A231" s="87">
        <v>15</v>
      </c>
      <c r="B231" s="75" t="s">
        <v>356</v>
      </c>
      <c r="C231" s="76">
        <v>9710</v>
      </c>
    </row>
    <row r="232" spans="1:3" x14ac:dyDescent="0.3">
      <c r="A232" s="75">
        <v>483020</v>
      </c>
      <c r="B232" s="75" t="s">
        <v>357</v>
      </c>
      <c r="C232" s="76">
        <v>9700</v>
      </c>
    </row>
    <row r="233" spans="1:3" x14ac:dyDescent="0.3">
      <c r="A233" s="75">
        <v>200250</v>
      </c>
      <c r="B233" s="75" t="s">
        <v>358</v>
      </c>
      <c r="C233" s="76">
        <v>24825</v>
      </c>
    </row>
    <row r="234" spans="1:3" x14ac:dyDescent="0.3">
      <c r="A234" s="75">
        <v>454780</v>
      </c>
      <c r="B234" s="75" t="s">
        <v>359</v>
      </c>
      <c r="C234" s="76">
        <v>109500</v>
      </c>
    </row>
    <row r="235" spans="1:3" x14ac:dyDescent="0.3">
      <c r="A235" s="75">
        <v>441330</v>
      </c>
      <c r="B235" s="75" t="s">
        <v>360</v>
      </c>
      <c r="C235" s="76">
        <v>9070</v>
      </c>
    </row>
    <row r="236" spans="1:3" x14ac:dyDescent="0.3">
      <c r="A236" s="75">
        <v>454180</v>
      </c>
      <c r="B236" s="75" t="s">
        <v>361</v>
      </c>
      <c r="C236" s="76">
        <v>8700</v>
      </c>
    </row>
    <row r="237" spans="1:3" x14ac:dyDescent="0.3">
      <c r="A237" s="75">
        <v>496090</v>
      </c>
      <c r="B237" s="75" t="s">
        <v>362</v>
      </c>
      <c r="C237" s="76">
        <v>10530</v>
      </c>
    </row>
    <row r="238" spans="1:3" x14ac:dyDescent="0.3">
      <c r="A238" s="75">
        <v>316670</v>
      </c>
      <c r="B238" s="75" t="s">
        <v>363</v>
      </c>
      <c r="C238" s="76">
        <v>5990</v>
      </c>
    </row>
    <row r="239" spans="1:3" x14ac:dyDescent="0.3">
      <c r="A239" s="75">
        <v>291630</v>
      </c>
      <c r="B239" s="75" t="s">
        <v>364</v>
      </c>
      <c r="C239" s="76">
        <v>3615</v>
      </c>
    </row>
    <row r="240" spans="1:3" x14ac:dyDescent="0.3">
      <c r="A240" s="75">
        <v>291620</v>
      </c>
      <c r="B240" s="75" t="s">
        <v>365</v>
      </c>
      <c r="C240" s="76">
        <v>6870</v>
      </c>
    </row>
    <row r="241" spans="1:3" x14ac:dyDescent="0.3">
      <c r="A241" s="75">
        <v>467540</v>
      </c>
      <c r="B241" s="75" t="s">
        <v>366</v>
      </c>
      <c r="C241" s="76">
        <v>11330</v>
      </c>
    </row>
    <row r="242" spans="1:3" x14ac:dyDescent="0.3">
      <c r="A242" s="75">
        <v>153270</v>
      </c>
      <c r="B242" s="75" t="s">
        <v>367</v>
      </c>
      <c r="C242" s="76">
        <v>26885</v>
      </c>
    </row>
    <row r="243" spans="1:3" x14ac:dyDescent="0.3">
      <c r="A243" s="75">
        <v>122260</v>
      </c>
      <c r="B243" s="75" t="s">
        <v>368</v>
      </c>
      <c r="C243" s="76">
        <v>104330</v>
      </c>
    </row>
    <row r="244" spans="1:3" x14ac:dyDescent="0.3">
      <c r="A244" s="75" t="s">
        <v>369</v>
      </c>
      <c r="B244" s="75" t="s">
        <v>370</v>
      </c>
      <c r="C244" s="76">
        <v>10060</v>
      </c>
    </row>
    <row r="245" spans="1:3" x14ac:dyDescent="0.3">
      <c r="A245" s="75">
        <v>69500</v>
      </c>
      <c r="B245" s="75" t="s">
        <v>371</v>
      </c>
      <c r="C245" s="76">
        <v>36125</v>
      </c>
    </row>
    <row r="246" spans="1:3" x14ac:dyDescent="0.3">
      <c r="A246" s="75">
        <v>226980</v>
      </c>
      <c r="B246" s="75" t="s">
        <v>372</v>
      </c>
      <c r="C246" s="76">
        <v>15505</v>
      </c>
    </row>
    <row r="247" spans="1:3" x14ac:dyDescent="0.3">
      <c r="A247" s="75">
        <v>337160</v>
      </c>
      <c r="B247" s="75" t="s">
        <v>373</v>
      </c>
      <c r="C247" s="76">
        <v>13985</v>
      </c>
    </row>
    <row r="248" spans="1:3" x14ac:dyDescent="0.3">
      <c r="A248" s="75">
        <v>363580</v>
      </c>
      <c r="B248" s="75" t="s">
        <v>374</v>
      </c>
      <c r="C248" s="76">
        <v>10510</v>
      </c>
    </row>
    <row r="249" spans="1:3" x14ac:dyDescent="0.3">
      <c r="A249" s="75">
        <v>278530</v>
      </c>
      <c r="B249" s="75" t="s">
        <v>375</v>
      </c>
      <c r="C249" s="76">
        <v>12875</v>
      </c>
    </row>
    <row r="250" spans="1:3" x14ac:dyDescent="0.3">
      <c r="A250" s="75">
        <v>337150</v>
      </c>
      <c r="B250" s="75" t="s">
        <v>376</v>
      </c>
      <c r="C250" s="76">
        <v>13105</v>
      </c>
    </row>
    <row r="251" spans="1:3" x14ac:dyDescent="0.3">
      <c r="A251" s="75">
        <v>223190</v>
      </c>
      <c r="B251" s="75" t="s">
        <v>377</v>
      </c>
      <c r="C251" s="76">
        <v>11780</v>
      </c>
    </row>
    <row r="252" spans="1:3" x14ac:dyDescent="0.3">
      <c r="A252" s="75">
        <v>252650</v>
      </c>
      <c r="B252" s="75" t="s">
        <v>378</v>
      </c>
      <c r="C252" s="76">
        <v>12085</v>
      </c>
    </row>
    <row r="253" spans="1:3" x14ac:dyDescent="0.3">
      <c r="A253" s="75">
        <v>360140</v>
      </c>
      <c r="B253" s="75" t="s">
        <v>379</v>
      </c>
      <c r="C253" s="76">
        <v>9740</v>
      </c>
    </row>
    <row r="254" spans="1:3" x14ac:dyDescent="0.3">
      <c r="A254" s="75">
        <v>284430</v>
      </c>
      <c r="B254" s="75" t="s">
        <v>380</v>
      </c>
      <c r="C254" s="76">
        <v>13175</v>
      </c>
    </row>
    <row r="255" spans="1:3" x14ac:dyDescent="0.3">
      <c r="A255" s="75">
        <v>252670</v>
      </c>
      <c r="B255" s="75" t="s">
        <v>381</v>
      </c>
      <c r="C255" s="76">
        <v>1914</v>
      </c>
    </row>
    <row r="256" spans="1:3" x14ac:dyDescent="0.3">
      <c r="A256" s="75">
        <v>494890</v>
      </c>
      <c r="B256" s="75" t="s">
        <v>382</v>
      </c>
      <c r="C256" s="76">
        <v>10420</v>
      </c>
    </row>
    <row r="257" spans="1:3" x14ac:dyDescent="0.3">
      <c r="A257" s="75">
        <v>498400</v>
      </c>
      <c r="B257" s="75" t="s">
        <v>383</v>
      </c>
      <c r="C257" s="76">
        <v>9850</v>
      </c>
    </row>
    <row r="258" spans="1:3" x14ac:dyDescent="0.3">
      <c r="A258" s="75">
        <v>476810</v>
      </c>
      <c r="B258" s="75" t="s">
        <v>384</v>
      </c>
      <c r="C258" s="76">
        <v>10565</v>
      </c>
    </row>
    <row r="259" spans="1:3" x14ac:dyDescent="0.3">
      <c r="A259" s="75">
        <v>467940</v>
      </c>
      <c r="B259" s="75" t="s">
        <v>385</v>
      </c>
      <c r="C259" s="76">
        <v>10880</v>
      </c>
    </row>
    <row r="260" spans="1:3" x14ac:dyDescent="0.3">
      <c r="A260" s="75">
        <v>491080</v>
      </c>
      <c r="B260" s="75" t="s">
        <v>386</v>
      </c>
      <c r="C260" s="76">
        <v>102730</v>
      </c>
    </row>
    <row r="261" spans="1:3" x14ac:dyDescent="0.3">
      <c r="A261" s="75">
        <v>473290</v>
      </c>
      <c r="B261" s="75" t="s">
        <v>387</v>
      </c>
      <c r="C261" s="76">
        <v>10795</v>
      </c>
    </row>
    <row r="262" spans="1:3" x14ac:dyDescent="0.3">
      <c r="A262" s="75" t="s">
        <v>388</v>
      </c>
      <c r="B262" s="75" t="s">
        <v>389</v>
      </c>
      <c r="C262" s="76">
        <v>10205</v>
      </c>
    </row>
    <row r="263" spans="1:3" x14ac:dyDescent="0.3">
      <c r="A263" s="75">
        <v>305720</v>
      </c>
      <c r="B263" s="75" t="s">
        <v>390</v>
      </c>
      <c r="C263" s="76">
        <v>9745</v>
      </c>
    </row>
    <row r="264" spans="1:3" x14ac:dyDescent="0.3">
      <c r="A264" s="75">
        <v>462330</v>
      </c>
      <c r="B264" s="75" t="s">
        <v>391</v>
      </c>
      <c r="C264" s="76">
        <v>717</v>
      </c>
    </row>
    <row r="265" spans="1:3" x14ac:dyDescent="0.3">
      <c r="A265" s="75">
        <v>461950</v>
      </c>
      <c r="B265" s="75" t="s">
        <v>392</v>
      </c>
      <c r="C265" s="76">
        <v>3270</v>
      </c>
    </row>
    <row r="266" spans="1:3" x14ac:dyDescent="0.3">
      <c r="A266" s="75">
        <v>457690</v>
      </c>
      <c r="B266" s="75" t="s">
        <v>393</v>
      </c>
      <c r="C266" s="76">
        <v>11210</v>
      </c>
    </row>
    <row r="267" spans="1:3" x14ac:dyDescent="0.3">
      <c r="A267" s="75">
        <v>271060</v>
      </c>
      <c r="B267" s="75" t="s">
        <v>394</v>
      </c>
      <c r="C267" s="76">
        <v>8230</v>
      </c>
    </row>
    <row r="268" spans="1:3" x14ac:dyDescent="0.3">
      <c r="A268" s="75">
        <v>457700</v>
      </c>
      <c r="B268" s="75" t="s">
        <v>395</v>
      </c>
      <c r="C268" s="76">
        <v>12465</v>
      </c>
    </row>
    <row r="269" spans="1:3" x14ac:dyDescent="0.3">
      <c r="A269" s="75">
        <v>395160</v>
      </c>
      <c r="B269" s="75" t="s">
        <v>396</v>
      </c>
      <c r="C269" s="76">
        <v>8655</v>
      </c>
    </row>
    <row r="270" spans="1:3" x14ac:dyDescent="0.3">
      <c r="A270" s="75">
        <v>471990</v>
      </c>
      <c r="B270" s="75" t="s">
        <v>397</v>
      </c>
      <c r="C270" s="76">
        <v>8345</v>
      </c>
    </row>
    <row r="271" spans="1:3" x14ac:dyDescent="0.3">
      <c r="A271" s="75">
        <v>487240</v>
      </c>
      <c r="B271" s="75" t="s">
        <v>398</v>
      </c>
      <c r="C271" s="76">
        <v>12000</v>
      </c>
    </row>
    <row r="272" spans="1:3" x14ac:dyDescent="0.3">
      <c r="A272" s="75">
        <v>481050</v>
      </c>
      <c r="B272" s="75" t="s">
        <v>399</v>
      </c>
      <c r="C272" s="76">
        <v>1022080</v>
      </c>
    </row>
    <row r="273" spans="1:3" x14ac:dyDescent="0.3">
      <c r="A273" s="75">
        <v>459580</v>
      </c>
      <c r="B273" s="75" t="s">
        <v>400</v>
      </c>
      <c r="C273" s="76">
        <v>1071290</v>
      </c>
    </row>
    <row r="274" spans="1:3" x14ac:dyDescent="0.3">
      <c r="A274" s="75">
        <v>439860</v>
      </c>
      <c r="B274" s="75" t="s">
        <v>401</v>
      </c>
      <c r="C274" s="76">
        <v>115800</v>
      </c>
    </row>
    <row r="275" spans="1:3" x14ac:dyDescent="0.3">
      <c r="A275" s="75">
        <v>266370</v>
      </c>
      <c r="B275" s="75" t="s">
        <v>402</v>
      </c>
      <c r="C275" s="76">
        <v>14985</v>
      </c>
    </row>
    <row r="276" spans="1:3" x14ac:dyDescent="0.3">
      <c r="A276" s="75">
        <v>368680</v>
      </c>
      <c r="B276" s="75" t="s">
        <v>403</v>
      </c>
      <c r="C276" s="76">
        <v>6680</v>
      </c>
    </row>
    <row r="277" spans="1:3" x14ac:dyDescent="0.3">
      <c r="A277" s="75">
        <v>423160</v>
      </c>
      <c r="B277" s="75" t="s">
        <v>404</v>
      </c>
      <c r="C277" s="76">
        <v>110425</v>
      </c>
    </row>
    <row r="278" spans="1:3" x14ac:dyDescent="0.3">
      <c r="A278" s="75">
        <v>292190</v>
      </c>
      <c r="B278" s="75" t="s">
        <v>405</v>
      </c>
      <c r="C278" s="76">
        <v>16910</v>
      </c>
    </row>
    <row r="279" spans="1:3" x14ac:dyDescent="0.3">
      <c r="A279" s="75">
        <v>306950</v>
      </c>
      <c r="B279" s="75" t="s">
        <v>406</v>
      </c>
      <c r="C279" s="76">
        <v>13780</v>
      </c>
    </row>
    <row r="280" spans="1:3" x14ac:dyDescent="0.3">
      <c r="A280" s="75">
        <v>229720</v>
      </c>
      <c r="B280" s="75" t="s">
        <v>407</v>
      </c>
      <c r="C280" s="76">
        <v>15090</v>
      </c>
    </row>
    <row r="281" spans="1:3" x14ac:dyDescent="0.3">
      <c r="A281" s="75">
        <v>291890</v>
      </c>
      <c r="B281" s="75" t="s">
        <v>408</v>
      </c>
      <c r="C281" s="76">
        <v>8610</v>
      </c>
    </row>
    <row r="282" spans="1:3" x14ac:dyDescent="0.3">
      <c r="A282" s="75">
        <v>289040</v>
      </c>
      <c r="B282" s="75" t="s">
        <v>409</v>
      </c>
      <c r="C282" s="76">
        <v>10405</v>
      </c>
    </row>
    <row r="283" spans="1:3" x14ac:dyDescent="0.3">
      <c r="A283" s="75">
        <v>156080</v>
      </c>
      <c r="B283" s="75" t="s">
        <v>410</v>
      </c>
      <c r="C283" s="76">
        <v>16070</v>
      </c>
    </row>
    <row r="284" spans="1:3" x14ac:dyDescent="0.3">
      <c r="A284" s="75">
        <v>278540</v>
      </c>
      <c r="B284" s="75" t="s">
        <v>411</v>
      </c>
      <c r="C284" s="76">
        <v>11880</v>
      </c>
    </row>
    <row r="285" spans="1:3" x14ac:dyDescent="0.3">
      <c r="A285" s="75">
        <v>275280</v>
      </c>
      <c r="B285" s="75" t="s">
        <v>412</v>
      </c>
      <c r="C285" s="76">
        <v>15755</v>
      </c>
    </row>
    <row r="286" spans="1:3" x14ac:dyDescent="0.3">
      <c r="A286" s="75">
        <v>275290</v>
      </c>
      <c r="B286" s="75" t="s">
        <v>413</v>
      </c>
      <c r="C286" s="76">
        <v>11225</v>
      </c>
    </row>
    <row r="287" spans="1:3" x14ac:dyDescent="0.3">
      <c r="A287" s="75">
        <v>275300</v>
      </c>
      <c r="B287" s="75" t="s">
        <v>414</v>
      </c>
      <c r="C287" s="76">
        <v>8775</v>
      </c>
    </row>
    <row r="288" spans="1:3" x14ac:dyDescent="0.3">
      <c r="A288" s="75">
        <v>269420</v>
      </c>
      <c r="B288" s="75" t="s">
        <v>415</v>
      </c>
      <c r="C288" s="76">
        <v>19155</v>
      </c>
    </row>
    <row r="289" spans="1:3" x14ac:dyDescent="0.3">
      <c r="A289" s="75">
        <v>433970</v>
      </c>
      <c r="B289" s="75" t="s">
        <v>416</v>
      </c>
      <c r="C289" s="76">
        <v>12810</v>
      </c>
    </row>
    <row r="290" spans="1:3" x14ac:dyDescent="0.3">
      <c r="A290" s="75">
        <v>433980</v>
      </c>
      <c r="B290" s="75" t="s">
        <v>417</v>
      </c>
      <c r="C290" s="76">
        <v>13595</v>
      </c>
    </row>
    <row r="291" spans="1:3" x14ac:dyDescent="0.3">
      <c r="A291" s="75">
        <v>434060</v>
      </c>
      <c r="B291" s="75" t="s">
        <v>418</v>
      </c>
      <c r="C291" s="76">
        <v>14115</v>
      </c>
    </row>
    <row r="292" spans="1:3" x14ac:dyDescent="0.3">
      <c r="A292" s="75">
        <v>329650</v>
      </c>
      <c r="B292" s="75" t="s">
        <v>419</v>
      </c>
      <c r="C292" s="76">
        <v>13650</v>
      </c>
    </row>
    <row r="293" spans="1:3" x14ac:dyDescent="0.3">
      <c r="A293" s="75">
        <v>329660</v>
      </c>
      <c r="B293" s="75" t="s">
        <v>420</v>
      </c>
      <c r="C293" s="76">
        <v>16100</v>
      </c>
    </row>
    <row r="294" spans="1:3" x14ac:dyDescent="0.3">
      <c r="A294" s="75">
        <v>329670</v>
      </c>
      <c r="B294" s="75" t="s">
        <v>421</v>
      </c>
      <c r="C294" s="76">
        <v>18590</v>
      </c>
    </row>
    <row r="295" spans="1:3" x14ac:dyDescent="0.3">
      <c r="A295" s="75">
        <v>395170</v>
      </c>
      <c r="B295" s="75" t="s">
        <v>422</v>
      </c>
      <c r="C295" s="76">
        <v>7155</v>
      </c>
    </row>
    <row r="296" spans="1:3" x14ac:dyDescent="0.3">
      <c r="A296" s="75">
        <v>315930</v>
      </c>
      <c r="B296" s="75" t="s">
        <v>423</v>
      </c>
      <c r="C296" s="76">
        <v>21995</v>
      </c>
    </row>
    <row r="297" spans="1:3" x14ac:dyDescent="0.3">
      <c r="A297" s="75">
        <v>261220</v>
      </c>
      <c r="B297" s="75" t="s">
        <v>424</v>
      </c>
      <c r="C297" s="76">
        <v>13560</v>
      </c>
    </row>
    <row r="298" spans="1:3" x14ac:dyDescent="0.3">
      <c r="A298" s="75">
        <v>271050</v>
      </c>
      <c r="B298" s="75" t="s">
        <v>425</v>
      </c>
      <c r="C298" s="76">
        <v>4475</v>
      </c>
    </row>
    <row r="299" spans="1:3" x14ac:dyDescent="0.3">
      <c r="A299" s="75">
        <v>468370</v>
      </c>
      <c r="B299" s="75" t="s">
        <v>426</v>
      </c>
      <c r="C299" s="76">
        <v>10720</v>
      </c>
    </row>
    <row r="300" spans="1:3" x14ac:dyDescent="0.3">
      <c r="A300" s="75">
        <v>468630</v>
      </c>
      <c r="B300" s="75" t="s">
        <v>427</v>
      </c>
      <c r="C300" s="76">
        <v>10900</v>
      </c>
    </row>
    <row r="301" spans="1:3" x14ac:dyDescent="0.3">
      <c r="A301" s="75">
        <v>468380</v>
      </c>
      <c r="B301" s="75" t="s">
        <v>428</v>
      </c>
      <c r="C301" s="76">
        <v>10945</v>
      </c>
    </row>
    <row r="302" spans="1:3" x14ac:dyDescent="0.3">
      <c r="A302" s="75">
        <v>117700</v>
      </c>
      <c r="B302" s="75" t="s">
        <v>429</v>
      </c>
      <c r="C302" s="76">
        <v>3895</v>
      </c>
    </row>
    <row r="303" spans="1:3" x14ac:dyDescent="0.3">
      <c r="A303" s="75">
        <v>300950</v>
      </c>
      <c r="B303" s="75" t="s">
        <v>430</v>
      </c>
      <c r="C303" s="76">
        <v>6875</v>
      </c>
    </row>
    <row r="304" spans="1:3" x14ac:dyDescent="0.3">
      <c r="A304" s="75">
        <v>266390</v>
      </c>
      <c r="B304" s="75" t="s">
        <v>431</v>
      </c>
      <c r="C304" s="76">
        <v>9110</v>
      </c>
    </row>
    <row r="305" spans="1:3" x14ac:dyDescent="0.3">
      <c r="A305" s="75">
        <v>279530</v>
      </c>
      <c r="B305" s="75" t="s">
        <v>432</v>
      </c>
      <c r="C305" s="76">
        <v>11565</v>
      </c>
    </row>
    <row r="306" spans="1:3" x14ac:dyDescent="0.3">
      <c r="A306" s="75">
        <v>132030</v>
      </c>
      <c r="B306" s="75" t="s">
        <v>433</v>
      </c>
      <c r="C306" s="76">
        <v>19830</v>
      </c>
    </row>
    <row r="307" spans="1:3" x14ac:dyDescent="0.3">
      <c r="A307" s="75">
        <v>280940</v>
      </c>
      <c r="B307" s="75" t="s">
        <v>434</v>
      </c>
      <c r="C307" s="76">
        <v>4500</v>
      </c>
    </row>
    <row r="308" spans="1:3" x14ac:dyDescent="0.3">
      <c r="A308" s="75">
        <v>138910</v>
      </c>
      <c r="B308" s="75" t="s">
        <v>435</v>
      </c>
      <c r="C308" s="76">
        <v>8025</v>
      </c>
    </row>
    <row r="309" spans="1:3" x14ac:dyDescent="0.3">
      <c r="A309" s="75">
        <v>471230</v>
      </c>
      <c r="B309" s="75" t="s">
        <v>436</v>
      </c>
      <c r="C309" s="76">
        <v>114285</v>
      </c>
    </row>
    <row r="310" spans="1:3" x14ac:dyDescent="0.3">
      <c r="A310" s="75">
        <v>439870</v>
      </c>
      <c r="B310" s="75" t="s">
        <v>437</v>
      </c>
      <c r="C310" s="76">
        <v>122890</v>
      </c>
    </row>
    <row r="311" spans="1:3" x14ac:dyDescent="0.3">
      <c r="A311" s="75">
        <v>114260</v>
      </c>
      <c r="B311" s="75" t="s">
        <v>438</v>
      </c>
      <c r="C311" s="76">
        <v>62855</v>
      </c>
    </row>
    <row r="312" spans="1:3" x14ac:dyDescent="0.3">
      <c r="A312" s="75">
        <v>152380</v>
      </c>
      <c r="B312" s="75" t="s">
        <v>439</v>
      </c>
      <c r="C312" s="76">
        <v>70915</v>
      </c>
    </row>
    <row r="313" spans="1:3" x14ac:dyDescent="0.3">
      <c r="A313" s="75">
        <v>176950</v>
      </c>
      <c r="B313" s="75" t="s">
        <v>440</v>
      </c>
      <c r="C313" s="76">
        <v>53780</v>
      </c>
    </row>
    <row r="314" spans="1:3" x14ac:dyDescent="0.3">
      <c r="A314" s="75">
        <v>292770</v>
      </c>
      <c r="B314" s="75" t="s">
        <v>441</v>
      </c>
      <c r="C314" s="76">
        <v>55170</v>
      </c>
    </row>
    <row r="315" spans="1:3" x14ac:dyDescent="0.3">
      <c r="A315" s="75">
        <v>276990</v>
      </c>
      <c r="B315" s="75" t="s">
        <v>442</v>
      </c>
      <c r="C315" s="76">
        <v>18010</v>
      </c>
    </row>
    <row r="316" spans="1:3" x14ac:dyDescent="0.3">
      <c r="A316" s="75">
        <v>476070</v>
      </c>
      <c r="B316" s="75" t="s">
        <v>443</v>
      </c>
      <c r="C316" s="76">
        <v>9075</v>
      </c>
    </row>
    <row r="317" spans="1:3" x14ac:dyDescent="0.3">
      <c r="A317" s="75">
        <v>498410</v>
      </c>
      <c r="B317" s="75" t="s">
        <v>444</v>
      </c>
      <c r="C317" s="76">
        <v>10765</v>
      </c>
    </row>
    <row r="318" spans="1:3" x14ac:dyDescent="0.3">
      <c r="A318" s="75">
        <v>102960</v>
      </c>
      <c r="B318" s="75" t="s">
        <v>445</v>
      </c>
      <c r="C318" s="76">
        <v>8890</v>
      </c>
    </row>
    <row r="319" spans="1:3" x14ac:dyDescent="0.3">
      <c r="A319" s="75">
        <v>404260</v>
      </c>
      <c r="B319" s="75" t="s">
        <v>446</v>
      </c>
      <c r="C319" s="76">
        <v>10595</v>
      </c>
    </row>
    <row r="320" spans="1:3" x14ac:dyDescent="0.3">
      <c r="A320" s="75">
        <v>273140</v>
      </c>
      <c r="B320" s="75" t="s">
        <v>447</v>
      </c>
      <c r="C320" s="76">
        <v>114330</v>
      </c>
    </row>
    <row r="321" spans="1:3" x14ac:dyDescent="0.3">
      <c r="A321" s="75">
        <v>153130</v>
      </c>
      <c r="B321" s="75" t="s">
        <v>448</v>
      </c>
      <c r="C321" s="76">
        <v>113355</v>
      </c>
    </row>
    <row r="322" spans="1:3" x14ac:dyDescent="0.3">
      <c r="A322" s="75">
        <v>214980</v>
      </c>
      <c r="B322" s="75" t="s">
        <v>449</v>
      </c>
      <c r="C322" s="76">
        <v>114670</v>
      </c>
    </row>
    <row r="323" spans="1:3" x14ac:dyDescent="0.3">
      <c r="A323" s="75">
        <v>487950</v>
      </c>
      <c r="B323" s="75" t="s">
        <v>450</v>
      </c>
      <c r="C323" s="76">
        <v>9310</v>
      </c>
    </row>
    <row r="324" spans="1:3" x14ac:dyDescent="0.3">
      <c r="A324" s="75">
        <v>122630</v>
      </c>
      <c r="B324" s="75" t="s">
        <v>451</v>
      </c>
      <c r="C324" s="76">
        <v>17485</v>
      </c>
    </row>
    <row r="325" spans="1:3" x14ac:dyDescent="0.3">
      <c r="A325" s="75">
        <v>445290</v>
      </c>
      <c r="B325" s="75" t="s">
        <v>1147</v>
      </c>
      <c r="C325" s="76">
        <v>14520</v>
      </c>
    </row>
    <row r="326" spans="1:3" x14ac:dyDescent="0.3">
      <c r="A326" s="75">
        <v>488770</v>
      </c>
      <c r="B326" s="75" t="s">
        <v>452</v>
      </c>
      <c r="C326" s="76">
        <v>102985</v>
      </c>
    </row>
    <row r="327" spans="1:3" x14ac:dyDescent="0.3">
      <c r="A327" s="75">
        <v>321410</v>
      </c>
      <c r="B327" s="75" t="s">
        <v>453</v>
      </c>
      <c r="C327" s="76">
        <v>9960</v>
      </c>
    </row>
    <row r="328" spans="1:3" x14ac:dyDescent="0.3">
      <c r="A328" s="75">
        <v>337120</v>
      </c>
      <c r="B328" s="75" t="s">
        <v>454</v>
      </c>
      <c r="C328" s="76">
        <v>13015</v>
      </c>
    </row>
    <row r="329" spans="1:3" x14ac:dyDescent="0.3">
      <c r="A329" s="75">
        <v>401470</v>
      </c>
      <c r="B329" s="75" t="s">
        <v>1148</v>
      </c>
      <c r="C329" s="76">
        <v>7535</v>
      </c>
    </row>
    <row r="330" spans="1:3" x14ac:dyDescent="0.3">
      <c r="A330" s="75">
        <v>244620</v>
      </c>
      <c r="B330" s="75" t="s">
        <v>455</v>
      </c>
      <c r="C330" s="76">
        <v>13210</v>
      </c>
    </row>
    <row r="331" spans="1:3" x14ac:dyDescent="0.3">
      <c r="A331" s="75">
        <v>308620</v>
      </c>
      <c r="B331" s="75" t="s">
        <v>456</v>
      </c>
      <c r="C331" s="76">
        <v>11515</v>
      </c>
    </row>
    <row r="332" spans="1:3" x14ac:dyDescent="0.3">
      <c r="A332" s="75">
        <v>484790</v>
      </c>
      <c r="B332" s="75" t="s">
        <v>457</v>
      </c>
      <c r="C332" s="76">
        <v>8780</v>
      </c>
    </row>
    <row r="333" spans="1:3" x14ac:dyDescent="0.3">
      <c r="A333" s="75">
        <v>304660</v>
      </c>
      <c r="B333" s="75" t="s">
        <v>458</v>
      </c>
      <c r="C333" s="76">
        <v>7390</v>
      </c>
    </row>
    <row r="334" spans="1:3" x14ac:dyDescent="0.3">
      <c r="A334" s="75">
        <v>304670</v>
      </c>
      <c r="B334" s="75" t="s">
        <v>459</v>
      </c>
      <c r="C334" s="76">
        <v>12180</v>
      </c>
    </row>
    <row r="335" spans="1:3" x14ac:dyDescent="0.3">
      <c r="A335" s="75">
        <v>481060</v>
      </c>
      <c r="B335" s="75" t="s">
        <v>460</v>
      </c>
      <c r="C335" s="76">
        <v>8575</v>
      </c>
    </row>
    <row r="336" spans="1:3" x14ac:dyDescent="0.3">
      <c r="A336" s="75" t="s">
        <v>1108</v>
      </c>
      <c r="B336" s="75" t="s">
        <v>1109</v>
      </c>
      <c r="C336" s="76">
        <v>12345</v>
      </c>
    </row>
    <row r="337" spans="1:3" x14ac:dyDescent="0.3">
      <c r="A337" s="75">
        <v>487230</v>
      </c>
      <c r="B337" s="75" t="s">
        <v>461</v>
      </c>
      <c r="C337" s="76">
        <v>13535</v>
      </c>
    </row>
    <row r="338" spans="1:3" x14ac:dyDescent="0.3">
      <c r="A338" s="75">
        <v>485540</v>
      </c>
      <c r="B338" s="75" t="s">
        <v>462</v>
      </c>
      <c r="C338" s="76">
        <v>10595</v>
      </c>
    </row>
    <row r="339" spans="1:3" x14ac:dyDescent="0.3">
      <c r="A339" s="75">
        <v>483280</v>
      </c>
      <c r="B339" s="75" t="s">
        <v>463</v>
      </c>
      <c r="C339" s="76">
        <v>9960</v>
      </c>
    </row>
    <row r="340" spans="1:3" x14ac:dyDescent="0.3">
      <c r="A340" s="75">
        <v>428560</v>
      </c>
      <c r="B340" s="75" t="s">
        <v>464</v>
      </c>
      <c r="C340" s="76">
        <v>17075</v>
      </c>
    </row>
    <row r="341" spans="1:3" x14ac:dyDescent="0.3">
      <c r="A341" s="75">
        <v>379800</v>
      </c>
      <c r="B341" s="75" t="s">
        <v>465</v>
      </c>
      <c r="C341" s="76">
        <v>18450</v>
      </c>
    </row>
    <row r="342" spans="1:3" x14ac:dyDescent="0.3">
      <c r="A342" s="75">
        <v>449180</v>
      </c>
      <c r="B342" s="75" t="s">
        <v>466</v>
      </c>
      <c r="C342" s="76">
        <v>13520</v>
      </c>
    </row>
    <row r="343" spans="1:3" x14ac:dyDescent="0.3">
      <c r="A343" s="75">
        <v>453660</v>
      </c>
      <c r="B343" s="75" t="s">
        <v>467</v>
      </c>
      <c r="C343" s="76">
        <v>15835</v>
      </c>
    </row>
    <row r="344" spans="1:3" x14ac:dyDescent="0.3">
      <c r="A344" s="75">
        <v>453650</v>
      </c>
      <c r="B344" s="75" t="s">
        <v>468</v>
      </c>
      <c r="C344" s="76">
        <v>17220</v>
      </c>
    </row>
    <row r="345" spans="1:3" x14ac:dyDescent="0.3">
      <c r="A345" s="75" t="s">
        <v>469</v>
      </c>
      <c r="B345" s="75" t="s">
        <v>470</v>
      </c>
      <c r="C345" s="76">
        <v>8660</v>
      </c>
    </row>
    <row r="346" spans="1:3" x14ac:dyDescent="0.3">
      <c r="A346" s="75">
        <v>276970</v>
      </c>
      <c r="B346" s="75" t="s">
        <v>471</v>
      </c>
      <c r="C346" s="76">
        <v>7865</v>
      </c>
    </row>
    <row r="347" spans="1:3" x14ac:dyDescent="0.3">
      <c r="A347" s="87">
        <v>26</v>
      </c>
      <c r="B347" s="75" t="s">
        <v>472</v>
      </c>
      <c r="C347" s="76">
        <v>9460</v>
      </c>
    </row>
    <row r="348" spans="1:3" x14ac:dyDescent="0.3">
      <c r="A348" s="75">
        <v>200030</v>
      </c>
      <c r="B348" s="75" t="s">
        <v>473</v>
      </c>
      <c r="C348" s="76">
        <v>33920</v>
      </c>
    </row>
    <row r="349" spans="1:3" x14ac:dyDescent="0.3">
      <c r="A349" s="75">
        <v>219480</v>
      </c>
      <c r="B349" s="75" t="s">
        <v>474</v>
      </c>
      <c r="C349" s="76">
        <v>26270</v>
      </c>
    </row>
    <row r="350" spans="1:3" x14ac:dyDescent="0.3">
      <c r="A350" s="87">
        <v>41</v>
      </c>
      <c r="B350" s="75" t="s">
        <v>1110</v>
      </c>
      <c r="C350" s="76">
        <v>10865</v>
      </c>
    </row>
    <row r="351" spans="1:3" x14ac:dyDescent="0.3">
      <c r="A351" s="75">
        <v>218420</v>
      </c>
      <c r="B351" s="75" t="s">
        <v>475</v>
      </c>
      <c r="C351" s="76">
        <v>13025</v>
      </c>
    </row>
    <row r="352" spans="1:3" x14ac:dyDescent="0.3">
      <c r="A352" s="75">
        <v>463640</v>
      </c>
      <c r="B352" s="75" t="s">
        <v>476</v>
      </c>
      <c r="C352" s="76">
        <v>13040</v>
      </c>
    </row>
    <row r="353" spans="1:3" x14ac:dyDescent="0.3">
      <c r="A353" s="75">
        <v>463690</v>
      </c>
      <c r="B353" s="75" t="s">
        <v>477</v>
      </c>
      <c r="C353" s="76">
        <v>15840</v>
      </c>
    </row>
    <row r="354" spans="1:3" x14ac:dyDescent="0.3">
      <c r="A354" s="75">
        <v>463680</v>
      </c>
      <c r="B354" s="75" t="s">
        <v>478</v>
      </c>
      <c r="C354" s="76">
        <v>13835</v>
      </c>
    </row>
    <row r="355" spans="1:3" x14ac:dyDescent="0.3">
      <c r="A355" s="75">
        <v>453630</v>
      </c>
      <c r="B355" s="75" t="s">
        <v>479</v>
      </c>
      <c r="C355" s="76">
        <v>12070</v>
      </c>
    </row>
    <row r="356" spans="1:3" x14ac:dyDescent="0.3">
      <c r="A356" s="75">
        <v>453640</v>
      </c>
      <c r="B356" s="75" t="s">
        <v>480</v>
      </c>
      <c r="C356" s="76">
        <v>11110</v>
      </c>
    </row>
    <row r="357" spans="1:3" x14ac:dyDescent="0.3">
      <c r="A357" s="75">
        <v>185680</v>
      </c>
      <c r="B357" s="75" t="s">
        <v>481</v>
      </c>
      <c r="C357" s="76">
        <v>23320</v>
      </c>
    </row>
    <row r="358" spans="1:3" x14ac:dyDescent="0.3">
      <c r="A358" s="75" t="s">
        <v>1149</v>
      </c>
      <c r="B358" s="75" t="s">
        <v>1150</v>
      </c>
      <c r="C358" s="76">
        <v>9970</v>
      </c>
    </row>
    <row r="359" spans="1:3" x14ac:dyDescent="0.3">
      <c r="A359" s="75">
        <v>379810</v>
      </c>
      <c r="B359" s="75" t="s">
        <v>482</v>
      </c>
      <c r="C359" s="76">
        <v>19420</v>
      </c>
    </row>
    <row r="360" spans="1:3" x14ac:dyDescent="0.3">
      <c r="A360" s="75">
        <v>449190</v>
      </c>
      <c r="B360" s="75" t="s">
        <v>483</v>
      </c>
      <c r="C360" s="76">
        <v>16480</v>
      </c>
    </row>
    <row r="361" spans="1:3" x14ac:dyDescent="0.3">
      <c r="A361" s="75">
        <v>494300</v>
      </c>
      <c r="B361" s="75" t="s">
        <v>484</v>
      </c>
      <c r="C361" s="76">
        <v>8905</v>
      </c>
    </row>
    <row r="362" spans="1:3" x14ac:dyDescent="0.3">
      <c r="A362" s="75">
        <v>409820</v>
      </c>
      <c r="B362" s="75" t="s">
        <v>485</v>
      </c>
      <c r="C362" s="76">
        <v>11535</v>
      </c>
    </row>
    <row r="363" spans="1:3" x14ac:dyDescent="0.3">
      <c r="A363" s="75">
        <v>304940</v>
      </c>
      <c r="B363" s="75" t="s">
        <v>486</v>
      </c>
      <c r="C363" s="76">
        <v>24395</v>
      </c>
    </row>
    <row r="364" spans="1:3" x14ac:dyDescent="0.3">
      <c r="A364" s="75">
        <v>409810</v>
      </c>
      <c r="B364" s="75" t="s">
        <v>487</v>
      </c>
      <c r="C364" s="76">
        <v>7505</v>
      </c>
    </row>
    <row r="365" spans="1:3" x14ac:dyDescent="0.3">
      <c r="A365" s="75">
        <v>411420</v>
      </c>
      <c r="B365" s="75" t="s">
        <v>1151</v>
      </c>
      <c r="C365" s="76">
        <v>14805</v>
      </c>
    </row>
    <row r="366" spans="1:3" x14ac:dyDescent="0.3">
      <c r="A366" s="75">
        <v>455030</v>
      </c>
      <c r="B366" s="75" t="s">
        <v>488</v>
      </c>
      <c r="C366" s="76">
        <v>11770</v>
      </c>
    </row>
    <row r="367" spans="1:3" x14ac:dyDescent="0.3">
      <c r="A367" s="75">
        <v>261240</v>
      </c>
      <c r="B367" s="75" t="s">
        <v>489</v>
      </c>
      <c r="C367" s="76">
        <v>13715</v>
      </c>
    </row>
    <row r="368" spans="1:3" x14ac:dyDescent="0.3">
      <c r="A368" s="75">
        <v>261250</v>
      </c>
      <c r="B368" s="75" t="s">
        <v>490</v>
      </c>
      <c r="C368" s="76">
        <v>15190</v>
      </c>
    </row>
    <row r="369" spans="1:3" x14ac:dyDescent="0.3">
      <c r="A369" s="75">
        <v>261270</v>
      </c>
      <c r="B369" s="75" t="s">
        <v>491</v>
      </c>
      <c r="C369" s="76">
        <v>8220</v>
      </c>
    </row>
    <row r="370" spans="1:3" x14ac:dyDescent="0.3">
      <c r="A370" s="75">
        <v>261260</v>
      </c>
      <c r="B370" s="75" t="s">
        <v>492</v>
      </c>
      <c r="C370" s="76">
        <v>5705</v>
      </c>
    </row>
    <row r="371" spans="1:3" x14ac:dyDescent="0.3">
      <c r="A371" s="75">
        <v>280930</v>
      </c>
      <c r="B371" s="75" t="s">
        <v>493</v>
      </c>
      <c r="C371" s="76">
        <v>12195</v>
      </c>
    </row>
    <row r="372" spans="1:3" x14ac:dyDescent="0.3">
      <c r="A372" s="75" t="s">
        <v>1152</v>
      </c>
      <c r="B372" s="75" t="s">
        <v>1153</v>
      </c>
      <c r="C372" s="76">
        <v>13765</v>
      </c>
    </row>
    <row r="373" spans="1:3" x14ac:dyDescent="0.3">
      <c r="A373" s="75">
        <v>390390</v>
      </c>
      <c r="B373" s="75" t="s">
        <v>494</v>
      </c>
      <c r="C373" s="76">
        <v>22300</v>
      </c>
    </row>
    <row r="374" spans="1:3" x14ac:dyDescent="0.3">
      <c r="A374" s="75">
        <v>489250</v>
      </c>
      <c r="B374" s="75" t="s">
        <v>495</v>
      </c>
      <c r="C374" s="76">
        <v>9760</v>
      </c>
    </row>
    <row r="375" spans="1:3" x14ac:dyDescent="0.3">
      <c r="A375" s="75">
        <v>483290</v>
      </c>
      <c r="B375" s="75" t="s">
        <v>496</v>
      </c>
      <c r="C375" s="76">
        <v>8990</v>
      </c>
    </row>
    <row r="376" spans="1:3" x14ac:dyDescent="0.3">
      <c r="A376" s="75">
        <v>441640</v>
      </c>
      <c r="B376" s="75" t="s">
        <v>497</v>
      </c>
      <c r="C376" s="76">
        <v>11175</v>
      </c>
    </row>
    <row r="377" spans="1:3" x14ac:dyDescent="0.3">
      <c r="A377" s="75">
        <v>352560</v>
      </c>
      <c r="B377" s="75" t="s">
        <v>498</v>
      </c>
      <c r="C377" s="76">
        <v>11750</v>
      </c>
    </row>
    <row r="378" spans="1:3" x14ac:dyDescent="0.3">
      <c r="A378" s="75">
        <v>314250</v>
      </c>
      <c r="B378" s="75" t="s">
        <v>499</v>
      </c>
      <c r="C378" s="76">
        <v>47920</v>
      </c>
    </row>
    <row r="379" spans="1:3" x14ac:dyDescent="0.3">
      <c r="A379" s="75">
        <v>473460</v>
      </c>
      <c r="B379" s="75" t="s">
        <v>500</v>
      </c>
      <c r="C379" s="76">
        <v>17735</v>
      </c>
    </row>
    <row r="380" spans="1:3" x14ac:dyDescent="0.3">
      <c r="A380" s="75">
        <v>390400</v>
      </c>
      <c r="B380" s="75" t="s">
        <v>501</v>
      </c>
      <c r="C380" s="76">
        <v>5375</v>
      </c>
    </row>
    <row r="381" spans="1:3" x14ac:dyDescent="0.3">
      <c r="A381" s="75">
        <v>437080</v>
      </c>
      <c r="B381" s="75" t="s">
        <v>502</v>
      </c>
      <c r="C381" s="76">
        <v>100375</v>
      </c>
    </row>
    <row r="382" spans="1:3" x14ac:dyDescent="0.3">
      <c r="A382" s="75">
        <v>419420</v>
      </c>
      <c r="B382" s="75" t="s">
        <v>503</v>
      </c>
      <c r="C382" s="76">
        <v>5470</v>
      </c>
    </row>
    <row r="383" spans="1:3" x14ac:dyDescent="0.3">
      <c r="A383" s="75">
        <v>491090</v>
      </c>
      <c r="B383" s="75" t="s">
        <v>504</v>
      </c>
      <c r="C383" s="76">
        <v>11650</v>
      </c>
    </row>
    <row r="384" spans="1:3" x14ac:dyDescent="0.3">
      <c r="A384" s="75" t="s">
        <v>1111</v>
      </c>
      <c r="B384" s="75" t="s">
        <v>1112</v>
      </c>
      <c r="C384" s="76">
        <v>11540</v>
      </c>
    </row>
    <row r="385" spans="1:3" x14ac:dyDescent="0.3">
      <c r="A385" s="75">
        <v>266360</v>
      </c>
      <c r="B385" s="75" t="s">
        <v>505</v>
      </c>
      <c r="C385" s="76">
        <v>12070</v>
      </c>
    </row>
    <row r="386" spans="1:3" x14ac:dyDescent="0.3">
      <c r="A386" s="75">
        <v>244580</v>
      </c>
      <c r="B386" s="75" t="s">
        <v>506</v>
      </c>
      <c r="C386" s="76">
        <v>8990</v>
      </c>
    </row>
    <row r="387" spans="1:3" x14ac:dyDescent="0.3">
      <c r="A387" s="75">
        <v>91160</v>
      </c>
      <c r="B387" s="75" t="s">
        <v>507</v>
      </c>
      <c r="C387" s="76">
        <v>31220</v>
      </c>
    </row>
    <row r="388" spans="1:3" x14ac:dyDescent="0.3">
      <c r="A388" s="75">
        <v>494310</v>
      </c>
      <c r="B388" s="75" t="s">
        <v>508</v>
      </c>
      <c r="C388" s="76">
        <v>8335</v>
      </c>
    </row>
    <row r="389" spans="1:3" x14ac:dyDescent="0.3">
      <c r="A389" s="75">
        <v>325020</v>
      </c>
      <c r="B389" s="75" t="s">
        <v>509</v>
      </c>
      <c r="C389" s="76">
        <v>14400</v>
      </c>
    </row>
    <row r="390" spans="1:3" x14ac:dyDescent="0.3">
      <c r="A390" s="75">
        <v>211900</v>
      </c>
      <c r="B390" s="75" t="s">
        <v>510</v>
      </c>
      <c r="C390" s="76">
        <v>17155</v>
      </c>
    </row>
    <row r="391" spans="1:3" x14ac:dyDescent="0.3">
      <c r="A391" s="75">
        <v>237370</v>
      </c>
      <c r="B391" s="75" t="s">
        <v>511</v>
      </c>
      <c r="C391" s="76">
        <v>13785</v>
      </c>
    </row>
    <row r="392" spans="1:3" x14ac:dyDescent="0.3">
      <c r="A392" s="75">
        <v>244670</v>
      </c>
      <c r="B392" s="75" t="s">
        <v>512</v>
      </c>
      <c r="C392" s="76">
        <v>9160</v>
      </c>
    </row>
    <row r="393" spans="1:3" x14ac:dyDescent="0.3">
      <c r="A393" s="75">
        <v>140700</v>
      </c>
      <c r="B393" s="75" t="s">
        <v>513</v>
      </c>
      <c r="C393" s="76">
        <v>9525</v>
      </c>
    </row>
    <row r="394" spans="1:3" x14ac:dyDescent="0.3">
      <c r="A394" s="75">
        <v>102780</v>
      </c>
      <c r="B394" s="75" t="s">
        <v>514</v>
      </c>
      <c r="C394" s="76">
        <v>8675</v>
      </c>
    </row>
    <row r="395" spans="1:3" x14ac:dyDescent="0.3">
      <c r="A395" s="75">
        <v>213610</v>
      </c>
      <c r="B395" s="75" t="s">
        <v>515</v>
      </c>
      <c r="C395" s="76">
        <v>8370</v>
      </c>
    </row>
    <row r="396" spans="1:3" x14ac:dyDescent="0.3">
      <c r="A396" s="75">
        <v>448330</v>
      </c>
      <c r="B396" s="75" t="s">
        <v>516</v>
      </c>
      <c r="C396" s="76">
        <v>10720</v>
      </c>
    </row>
    <row r="397" spans="1:3" x14ac:dyDescent="0.3">
      <c r="A397" s="75">
        <v>251350</v>
      </c>
      <c r="B397" s="75" t="s">
        <v>517</v>
      </c>
      <c r="C397" s="76">
        <v>30390</v>
      </c>
    </row>
    <row r="398" spans="1:3" x14ac:dyDescent="0.3">
      <c r="A398" s="75">
        <v>325010</v>
      </c>
      <c r="B398" s="75" t="s">
        <v>518</v>
      </c>
      <c r="C398" s="76">
        <v>14790</v>
      </c>
    </row>
    <row r="399" spans="1:3" x14ac:dyDescent="0.3">
      <c r="A399" s="75">
        <v>385510</v>
      </c>
      <c r="B399" s="75" t="s">
        <v>1154</v>
      </c>
      <c r="C399" s="76">
        <v>20510</v>
      </c>
    </row>
    <row r="400" spans="1:3" x14ac:dyDescent="0.3">
      <c r="A400" s="75">
        <v>446690</v>
      </c>
      <c r="B400" s="75" t="s">
        <v>519</v>
      </c>
      <c r="C400" s="76">
        <v>15245</v>
      </c>
    </row>
    <row r="401" spans="1:3" x14ac:dyDescent="0.3">
      <c r="A401" s="75">
        <v>437070</v>
      </c>
      <c r="B401" s="75" t="s">
        <v>520</v>
      </c>
      <c r="C401" s="76">
        <v>59260</v>
      </c>
    </row>
    <row r="402" spans="1:3" x14ac:dyDescent="0.3">
      <c r="A402" s="75">
        <v>117460</v>
      </c>
      <c r="B402" s="75" t="s">
        <v>521</v>
      </c>
      <c r="C402" s="76">
        <v>9520</v>
      </c>
    </row>
    <row r="403" spans="1:3" x14ac:dyDescent="0.3">
      <c r="A403" s="75">
        <v>140710</v>
      </c>
      <c r="B403" s="75" t="s">
        <v>522</v>
      </c>
      <c r="C403" s="76">
        <v>5815</v>
      </c>
    </row>
    <row r="404" spans="1:3" x14ac:dyDescent="0.3">
      <c r="A404" s="75">
        <v>395150</v>
      </c>
      <c r="B404" s="75" t="s">
        <v>523</v>
      </c>
      <c r="C404" s="76">
        <v>3155</v>
      </c>
    </row>
    <row r="405" spans="1:3" x14ac:dyDescent="0.3">
      <c r="A405" s="75">
        <v>456250</v>
      </c>
      <c r="B405" s="75" t="s">
        <v>524</v>
      </c>
      <c r="C405" s="76">
        <v>9845</v>
      </c>
    </row>
    <row r="406" spans="1:3" x14ac:dyDescent="0.3">
      <c r="A406" s="75">
        <v>400570</v>
      </c>
      <c r="B406" s="75" t="s">
        <v>525</v>
      </c>
      <c r="C406" s="76">
        <v>10025</v>
      </c>
    </row>
    <row r="407" spans="1:3" x14ac:dyDescent="0.3">
      <c r="A407" s="75">
        <v>144600</v>
      </c>
      <c r="B407" s="75" t="s">
        <v>526</v>
      </c>
      <c r="C407" s="76">
        <v>5840</v>
      </c>
    </row>
    <row r="408" spans="1:3" x14ac:dyDescent="0.3">
      <c r="A408" s="75">
        <v>91170</v>
      </c>
      <c r="B408" s="75" t="s">
        <v>527</v>
      </c>
      <c r="C408" s="76">
        <v>9795</v>
      </c>
    </row>
    <row r="409" spans="1:3" x14ac:dyDescent="0.3">
      <c r="A409" s="75">
        <v>453810</v>
      </c>
      <c r="B409" s="75" t="s">
        <v>528</v>
      </c>
      <c r="C409" s="76">
        <v>13530</v>
      </c>
    </row>
    <row r="410" spans="1:3" x14ac:dyDescent="0.3">
      <c r="A410" s="75">
        <v>453820</v>
      </c>
      <c r="B410" s="75" t="s">
        <v>529</v>
      </c>
      <c r="C410" s="76">
        <v>16420</v>
      </c>
    </row>
    <row r="411" spans="1:3" x14ac:dyDescent="0.3">
      <c r="A411" s="75" t="s">
        <v>1113</v>
      </c>
      <c r="B411" s="75" t="s">
        <v>1114</v>
      </c>
      <c r="C411" s="76">
        <v>10780</v>
      </c>
    </row>
    <row r="412" spans="1:3" x14ac:dyDescent="0.3">
      <c r="A412" s="75">
        <v>477730</v>
      </c>
      <c r="B412" s="75" t="s">
        <v>530</v>
      </c>
      <c r="C412" s="76">
        <v>9130</v>
      </c>
    </row>
    <row r="413" spans="1:3" x14ac:dyDescent="0.3">
      <c r="A413" s="75">
        <v>114800</v>
      </c>
      <c r="B413" s="75" t="s">
        <v>531</v>
      </c>
      <c r="C413" s="76">
        <v>4200</v>
      </c>
    </row>
    <row r="414" spans="1:3" x14ac:dyDescent="0.3">
      <c r="A414" s="75">
        <v>101280</v>
      </c>
      <c r="B414" s="75" t="s">
        <v>532</v>
      </c>
      <c r="C414" s="76">
        <v>22750</v>
      </c>
    </row>
    <row r="415" spans="1:3" x14ac:dyDescent="0.3">
      <c r="A415" s="75">
        <v>352540</v>
      </c>
      <c r="B415" s="75" t="s">
        <v>533</v>
      </c>
      <c r="C415" s="76">
        <v>11210</v>
      </c>
    </row>
    <row r="416" spans="1:3" x14ac:dyDescent="0.3">
      <c r="A416" s="75">
        <v>91180</v>
      </c>
      <c r="B416" s="75" t="s">
        <v>534</v>
      </c>
      <c r="C416" s="76">
        <v>16960</v>
      </c>
    </row>
    <row r="417" spans="1:3" x14ac:dyDescent="0.3">
      <c r="A417" s="75">
        <v>385520</v>
      </c>
      <c r="B417" s="75" t="s">
        <v>1155</v>
      </c>
      <c r="C417" s="76">
        <v>6865</v>
      </c>
    </row>
    <row r="418" spans="1:3" x14ac:dyDescent="0.3">
      <c r="A418" s="75">
        <v>363570</v>
      </c>
      <c r="B418" s="75" t="s">
        <v>535</v>
      </c>
      <c r="C418" s="76">
        <v>103045</v>
      </c>
    </row>
    <row r="419" spans="1:3" x14ac:dyDescent="0.3">
      <c r="A419" s="75">
        <v>273130</v>
      </c>
      <c r="B419" s="75" t="s">
        <v>536</v>
      </c>
      <c r="C419" s="76">
        <v>118890</v>
      </c>
    </row>
    <row r="420" spans="1:3" x14ac:dyDescent="0.3">
      <c r="A420" s="75">
        <v>102970</v>
      </c>
      <c r="B420" s="75" t="s">
        <v>537</v>
      </c>
      <c r="C420" s="76">
        <v>10750</v>
      </c>
    </row>
    <row r="421" spans="1:3" x14ac:dyDescent="0.3">
      <c r="A421" s="75">
        <v>419430</v>
      </c>
      <c r="B421" s="75" t="s">
        <v>538</v>
      </c>
      <c r="C421" s="76">
        <v>6440</v>
      </c>
    </row>
    <row r="422" spans="1:3" x14ac:dyDescent="0.3">
      <c r="A422" s="75">
        <v>169950</v>
      </c>
      <c r="B422" s="75" t="s">
        <v>539</v>
      </c>
      <c r="C422" s="76">
        <v>20625</v>
      </c>
    </row>
    <row r="423" spans="1:3" x14ac:dyDescent="0.3">
      <c r="A423" s="75">
        <v>428510</v>
      </c>
      <c r="B423" s="75" t="s">
        <v>540</v>
      </c>
      <c r="C423" s="76">
        <v>11150</v>
      </c>
    </row>
    <row r="424" spans="1:3" x14ac:dyDescent="0.3">
      <c r="A424" s="75">
        <v>283580</v>
      </c>
      <c r="B424" s="75" t="s">
        <v>541</v>
      </c>
      <c r="C424" s="76">
        <v>11805</v>
      </c>
    </row>
    <row r="425" spans="1:3" x14ac:dyDescent="0.3">
      <c r="A425" s="75">
        <v>99140</v>
      </c>
      <c r="B425" s="75" t="s">
        <v>542</v>
      </c>
      <c r="C425" s="76">
        <v>21080</v>
      </c>
    </row>
    <row r="426" spans="1:3" x14ac:dyDescent="0.3">
      <c r="A426" s="75">
        <v>204450</v>
      </c>
      <c r="B426" s="75" t="s">
        <v>543</v>
      </c>
      <c r="C426" s="76">
        <v>2445</v>
      </c>
    </row>
    <row r="427" spans="1:3" x14ac:dyDescent="0.3">
      <c r="A427" s="75">
        <v>415340</v>
      </c>
      <c r="B427" s="75" t="s">
        <v>544</v>
      </c>
      <c r="C427" s="76">
        <v>7730</v>
      </c>
    </row>
    <row r="428" spans="1:3" x14ac:dyDescent="0.3">
      <c r="A428" s="75">
        <v>256750</v>
      </c>
      <c r="B428" s="75" t="s">
        <v>545</v>
      </c>
      <c r="C428" s="76">
        <v>8450</v>
      </c>
    </row>
    <row r="429" spans="1:3" x14ac:dyDescent="0.3">
      <c r="A429" s="75">
        <v>372330</v>
      </c>
      <c r="B429" s="75" t="s">
        <v>546</v>
      </c>
      <c r="C429" s="76">
        <v>7670</v>
      </c>
    </row>
    <row r="430" spans="1:3" x14ac:dyDescent="0.3">
      <c r="A430" s="75" t="s">
        <v>1156</v>
      </c>
      <c r="B430" s="75" t="s">
        <v>1157</v>
      </c>
      <c r="C430" s="76">
        <v>8500</v>
      </c>
    </row>
    <row r="431" spans="1:3" x14ac:dyDescent="0.3">
      <c r="A431" s="75">
        <v>117680</v>
      </c>
      <c r="B431" s="75" t="s">
        <v>547</v>
      </c>
      <c r="C431" s="76">
        <v>9180</v>
      </c>
    </row>
    <row r="432" spans="1:3" x14ac:dyDescent="0.3">
      <c r="A432" s="75">
        <v>279540</v>
      </c>
      <c r="B432" s="75" t="s">
        <v>548</v>
      </c>
      <c r="C432" s="76">
        <v>10745</v>
      </c>
    </row>
    <row r="433" spans="1:3" x14ac:dyDescent="0.3">
      <c r="A433" s="75">
        <v>445150</v>
      </c>
      <c r="B433" s="75" t="s">
        <v>1158</v>
      </c>
      <c r="C433" s="76">
        <v>22015</v>
      </c>
    </row>
    <row r="434" spans="1:3" x14ac:dyDescent="0.3">
      <c r="A434" s="75">
        <v>495850</v>
      </c>
      <c r="B434" s="75" t="s">
        <v>549</v>
      </c>
      <c r="C434" s="76">
        <v>10615</v>
      </c>
    </row>
    <row r="435" spans="1:3" x14ac:dyDescent="0.3">
      <c r="A435" s="75">
        <v>373490</v>
      </c>
      <c r="B435" s="75" t="s">
        <v>1159</v>
      </c>
      <c r="C435" s="76">
        <v>11230</v>
      </c>
    </row>
    <row r="436" spans="1:3" x14ac:dyDescent="0.3">
      <c r="A436" s="75">
        <v>229200</v>
      </c>
      <c r="B436" s="75" t="s">
        <v>550</v>
      </c>
      <c r="C436" s="76">
        <v>12020</v>
      </c>
    </row>
    <row r="437" spans="1:3" x14ac:dyDescent="0.3">
      <c r="A437" s="75">
        <v>233740</v>
      </c>
      <c r="B437" s="75" t="s">
        <v>551</v>
      </c>
      <c r="C437" s="76">
        <v>7280</v>
      </c>
    </row>
    <row r="438" spans="1:3" x14ac:dyDescent="0.3">
      <c r="A438" s="75">
        <v>360150</v>
      </c>
      <c r="B438" s="75" t="s">
        <v>552</v>
      </c>
      <c r="C438" s="76">
        <v>8895</v>
      </c>
    </row>
    <row r="439" spans="1:3" x14ac:dyDescent="0.3">
      <c r="A439" s="75">
        <v>251340</v>
      </c>
      <c r="B439" s="75" t="s">
        <v>553</v>
      </c>
      <c r="C439" s="76">
        <v>3840</v>
      </c>
    </row>
    <row r="440" spans="1:3" x14ac:dyDescent="0.3">
      <c r="A440" s="75">
        <v>461450</v>
      </c>
      <c r="B440" s="75" t="s">
        <v>554</v>
      </c>
      <c r="C440" s="76">
        <v>11015</v>
      </c>
    </row>
    <row r="441" spans="1:3" x14ac:dyDescent="0.3">
      <c r="A441" s="75">
        <v>226490</v>
      </c>
      <c r="B441" s="75" t="s">
        <v>555</v>
      </c>
      <c r="C441" s="76">
        <v>27525</v>
      </c>
    </row>
    <row r="442" spans="1:3" x14ac:dyDescent="0.3">
      <c r="A442" s="75">
        <v>237350</v>
      </c>
      <c r="B442" s="75" t="s">
        <v>556</v>
      </c>
      <c r="C442" s="76">
        <v>27720</v>
      </c>
    </row>
    <row r="443" spans="1:3" x14ac:dyDescent="0.3">
      <c r="A443" s="75">
        <v>359210</v>
      </c>
      <c r="B443" s="75" t="s">
        <v>557</v>
      </c>
      <c r="C443" s="76">
        <v>13710</v>
      </c>
    </row>
    <row r="444" spans="1:3" x14ac:dyDescent="0.3">
      <c r="A444" s="75">
        <v>337140</v>
      </c>
      <c r="B444" s="75" t="s">
        <v>558</v>
      </c>
      <c r="C444" s="76">
        <v>12950</v>
      </c>
    </row>
    <row r="445" spans="1:3" x14ac:dyDescent="0.3">
      <c r="A445" s="75">
        <v>138920</v>
      </c>
      <c r="B445" s="75" t="s">
        <v>559</v>
      </c>
      <c r="C445" s="76">
        <v>10785</v>
      </c>
    </row>
    <row r="446" spans="1:3" x14ac:dyDescent="0.3">
      <c r="A446" s="75">
        <v>244660</v>
      </c>
      <c r="B446" s="75" t="s">
        <v>560</v>
      </c>
      <c r="C446" s="76">
        <v>8660</v>
      </c>
    </row>
    <row r="447" spans="1:3" x14ac:dyDescent="0.3">
      <c r="A447" s="75">
        <v>375770</v>
      </c>
      <c r="B447" s="75" t="s">
        <v>561</v>
      </c>
      <c r="C447" s="76">
        <v>8920</v>
      </c>
    </row>
    <row r="448" spans="1:3" x14ac:dyDescent="0.3">
      <c r="A448" s="75">
        <v>459560</v>
      </c>
      <c r="B448" s="75" t="s">
        <v>562</v>
      </c>
      <c r="C448" s="76">
        <v>13865</v>
      </c>
    </row>
    <row r="449" spans="1:3" x14ac:dyDescent="0.3">
      <c r="A449" s="75">
        <v>475080</v>
      </c>
      <c r="B449" s="75" t="s">
        <v>563</v>
      </c>
      <c r="C449" s="76">
        <v>8740</v>
      </c>
    </row>
    <row r="450" spans="1:3" x14ac:dyDescent="0.3">
      <c r="A450" s="75">
        <v>266410</v>
      </c>
      <c r="B450" s="75" t="s">
        <v>564</v>
      </c>
      <c r="C450" s="76">
        <v>7560</v>
      </c>
    </row>
    <row r="451" spans="1:3" x14ac:dyDescent="0.3">
      <c r="A451" s="75">
        <v>298770</v>
      </c>
      <c r="B451" s="75" t="s">
        <v>565</v>
      </c>
      <c r="C451" s="76">
        <v>24575</v>
      </c>
    </row>
    <row r="452" spans="1:3" x14ac:dyDescent="0.3">
      <c r="A452" s="75">
        <v>476800</v>
      </c>
      <c r="B452" s="75" t="s">
        <v>566</v>
      </c>
      <c r="C452" s="76">
        <v>4735</v>
      </c>
    </row>
    <row r="453" spans="1:3" x14ac:dyDescent="0.3">
      <c r="A453" s="75">
        <v>450190</v>
      </c>
      <c r="B453" s="75" t="s">
        <v>567</v>
      </c>
      <c r="C453" s="76">
        <v>15295</v>
      </c>
    </row>
    <row r="454" spans="1:3" x14ac:dyDescent="0.3">
      <c r="A454" s="75">
        <v>450180</v>
      </c>
      <c r="B454" s="75" t="s">
        <v>568</v>
      </c>
      <c r="C454" s="76">
        <v>7720</v>
      </c>
    </row>
    <row r="455" spans="1:3" x14ac:dyDescent="0.3">
      <c r="A455" s="75">
        <v>266420</v>
      </c>
      <c r="B455" s="75" t="s">
        <v>569</v>
      </c>
      <c r="C455" s="76">
        <v>17035</v>
      </c>
    </row>
    <row r="456" spans="1:3" x14ac:dyDescent="0.3">
      <c r="A456" s="75">
        <v>364690</v>
      </c>
      <c r="B456" s="75" t="s">
        <v>570</v>
      </c>
      <c r="C456" s="76">
        <v>14160</v>
      </c>
    </row>
    <row r="457" spans="1:3" x14ac:dyDescent="0.3">
      <c r="A457" s="75">
        <v>487130</v>
      </c>
      <c r="B457" s="75" t="s">
        <v>571</v>
      </c>
      <c r="C457" s="76">
        <v>8605</v>
      </c>
    </row>
    <row r="458" spans="1:3" x14ac:dyDescent="0.3">
      <c r="A458" s="75">
        <v>471040</v>
      </c>
      <c r="B458" s="75" t="s">
        <v>572</v>
      </c>
      <c r="C458" s="76">
        <v>14070</v>
      </c>
    </row>
    <row r="459" spans="1:3" x14ac:dyDescent="0.3">
      <c r="A459" s="75" t="s">
        <v>573</v>
      </c>
      <c r="B459" s="75" t="s">
        <v>574</v>
      </c>
      <c r="C459" s="76">
        <v>11815</v>
      </c>
    </row>
    <row r="460" spans="1:3" x14ac:dyDescent="0.3">
      <c r="A460" s="75">
        <v>475070</v>
      </c>
      <c r="B460" s="75" t="s">
        <v>575</v>
      </c>
      <c r="C460" s="76">
        <v>15490</v>
      </c>
    </row>
    <row r="461" spans="1:3" x14ac:dyDescent="0.3">
      <c r="A461" s="75" t="s">
        <v>576</v>
      </c>
      <c r="B461" s="75" t="s">
        <v>577</v>
      </c>
      <c r="C461" s="76">
        <v>9495</v>
      </c>
    </row>
    <row r="462" spans="1:3" x14ac:dyDescent="0.3">
      <c r="A462" s="75">
        <v>490330</v>
      </c>
      <c r="B462" s="75" t="s">
        <v>578</v>
      </c>
      <c r="C462" s="76">
        <v>8090</v>
      </c>
    </row>
    <row r="463" spans="1:3" x14ac:dyDescent="0.3">
      <c r="A463" s="75">
        <v>497780</v>
      </c>
      <c r="B463" s="75" t="s">
        <v>579</v>
      </c>
      <c r="C463" s="76">
        <v>8920</v>
      </c>
    </row>
    <row r="464" spans="1:3" x14ac:dyDescent="0.3">
      <c r="A464" s="75">
        <v>462900</v>
      </c>
      <c r="B464" s="75" t="s">
        <v>580</v>
      </c>
      <c r="C464" s="76">
        <v>15010</v>
      </c>
    </row>
    <row r="465" spans="1:3" x14ac:dyDescent="0.3">
      <c r="A465" s="75">
        <v>476850</v>
      </c>
      <c r="B465" s="75" t="s">
        <v>581</v>
      </c>
      <c r="C465" s="76">
        <v>10145</v>
      </c>
    </row>
    <row r="466" spans="1:3" x14ac:dyDescent="0.3">
      <c r="A466" s="75" t="s">
        <v>1160</v>
      </c>
      <c r="B466" s="75" t="s">
        <v>1161</v>
      </c>
      <c r="C466" s="76">
        <v>9705</v>
      </c>
    </row>
    <row r="467" spans="1:3" x14ac:dyDescent="0.3">
      <c r="A467" s="75">
        <v>495230</v>
      </c>
      <c r="B467" s="75" t="s">
        <v>582</v>
      </c>
      <c r="C467" s="76">
        <v>10635</v>
      </c>
    </row>
    <row r="468" spans="1:3" x14ac:dyDescent="0.3">
      <c r="A468" s="75">
        <v>482030</v>
      </c>
      <c r="B468" s="75" t="s">
        <v>583</v>
      </c>
      <c r="C468" s="76">
        <v>6185</v>
      </c>
    </row>
    <row r="469" spans="1:3" x14ac:dyDescent="0.3">
      <c r="A469" s="75">
        <v>152100</v>
      </c>
      <c r="B469" s="75" t="s">
        <v>584</v>
      </c>
      <c r="C469" s="76">
        <v>36685</v>
      </c>
    </row>
    <row r="470" spans="1:3" x14ac:dyDescent="0.3">
      <c r="A470" s="75">
        <v>491220</v>
      </c>
      <c r="B470" s="75" t="s">
        <v>585</v>
      </c>
      <c r="C470" s="76">
        <v>42365</v>
      </c>
    </row>
    <row r="471" spans="1:3" x14ac:dyDescent="0.3">
      <c r="A471" s="75">
        <v>253150</v>
      </c>
      <c r="B471" s="75" t="s">
        <v>586</v>
      </c>
      <c r="C471" s="76">
        <v>32340</v>
      </c>
    </row>
    <row r="472" spans="1:3" x14ac:dyDescent="0.3">
      <c r="A472" s="75">
        <v>253160</v>
      </c>
      <c r="B472" s="75" t="s">
        <v>587</v>
      </c>
      <c r="C472" s="76">
        <v>3925</v>
      </c>
    </row>
    <row r="473" spans="1:3" x14ac:dyDescent="0.3">
      <c r="A473" s="75">
        <v>395750</v>
      </c>
      <c r="B473" s="75" t="s">
        <v>588</v>
      </c>
      <c r="C473" s="76">
        <v>8420</v>
      </c>
    </row>
    <row r="474" spans="1:3" x14ac:dyDescent="0.3">
      <c r="A474" s="75">
        <v>395760</v>
      </c>
      <c r="B474" s="75" t="s">
        <v>589</v>
      </c>
      <c r="C474" s="76">
        <v>9065</v>
      </c>
    </row>
    <row r="475" spans="1:3" x14ac:dyDescent="0.3">
      <c r="A475" s="75">
        <v>453010</v>
      </c>
      <c r="B475" s="75" t="s">
        <v>590</v>
      </c>
      <c r="C475" s="76">
        <v>107630</v>
      </c>
    </row>
    <row r="476" spans="1:3" x14ac:dyDescent="0.3">
      <c r="A476" s="75">
        <v>429740</v>
      </c>
      <c r="B476" s="75" t="s">
        <v>591</v>
      </c>
      <c r="C476" s="76">
        <v>6700</v>
      </c>
    </row>
    <row r="477" spans="1:3" x14ac:dyDescent="0.3">
      <c r="A477" s="75">
        <v>449450</v>
      </c>
      <c r="B477" s="75" t="s">
        <v>592</v>
      </c>
      <c r="C477" s="76">
        <v>41565</v>
      </c>
    </row>
    <row r="478" spans="1:3" x14ac:dyDescent="0.3">
      <c r="A478" s="75">
        <v>269530</v>
      </c>
      <c r="B478" s="75" t="s">
        <v>593</v>
      </c>
      <c r="C478" s="76">
        <v>18075</v>
      </c>
    </row>
    <row r="479" spans="1:3" x14ac:dyDescent="0.3">
      <c r="A479" s="75">
        <v>433850</v>
      </c>
      <c r="B479" s="75" t="s">
        <v>594</v>
      </c>
      <c r="C479" s="76">
        <v>12485</v>
      </c>
    </row>
    <row r="480" spans="1:3" x14ac:dyDescent="0.3">
      <c r="A480" s="75">
        <v>433860</v>
      </c>
      <c r="B480" s="75" t="s">
        <v>595</v>
      </c>
      <c r="C480" s="76">
        <v>12855</v>
      </c>
    </row>
    <row r="481" spans="1:3" x14ac:dyDescent="0.3">
      <c r="A481" s="75">
        <v>433870</v>
      </c>
      <c r="B481" s="75" t="s">
        <v>596</v>
      </c>
      <c r="C481" s="76">
        <v>13875</v>
      </c>
    </row>
    <row r="482" spans="1:3" x14ac:dyDescent="0.3">
      <c r="A482" s="75">
        <v>433880</v>
      </c>
      <c r="B482" s="75" t="s">
        <v>597</v>
      </c>
      <c r="C482" s="76">
        <v>14665</v>
      </c>
    </row>
    <row r="483" spans="1:3" x14ac:dyDescent="0.3">
      <c r="A483" s="75">
        <v>251590</v>
      </c>
      <c r="B483" s="75" t="s">
        <v>598</v>
      </c>
      <c r="C483" s="76">
        <v>14035</v>
      </c>
    </row>
    <row r="484" spans="1:3" x14ac:dyDescent="0.3">
      <c r="A484" s="75">
        <v>161510</v>
      </c>
      <c r="B484" s="75" t="s">
        <v>599</v>
      </c>
      <c r="C484" s="76">
        <v>16980</v>
      </c>
    </row>
    <row r="485" spans="1:3" x14ac:dyDescent="0.3">
      <c r="A485" s="75" t="s">
        <v>600</v>
      </c>
      <c r="B485" s="75" t="s">
        <v>601</v>
      </c>
      <c r="C485" s="76">
        <v>10915</v>
      </c>
    </row>
    <row r="486" spans="1:3" x14ac:dyDescent="0.3">
      <c r="A486" s="75">
        <v>489030</v>
      </c>
      <c r="B486" s="75" t="s">
        <v>602</v>
      </c>
      <c r="C486" s="76">
        <v>9920</v>
      </c>
    </row>
    <row r="487" spans="1:3" x14ac:dyDescent="0.3">
      <c r="A487" s="75">
        <v>251600</v>
      </c>
      <c r="B487" s="75" t="s">
        <v>603</v>
      </c>
      <c r="C487" s="76">
        <v>13230</v>
      </c>
    </row>
    <row r="488" spans="1:3" x14ac:dyDescent="0.3">
      <c r="A488" s="75">
        <v>461460</v>
      </c>
      <c r="B488" s="75" t="s">
        <v>604</v>
      </c>
      <c r="C488" s="76">
        <v>56385</v>
      </c>
    </row>
    <row r="489" spans="1:3" x14ac:dyDescent="0.3">
      <c r="A489" s="75">
        <v>451600</v>
      </c>
      <c r="B489" s="75" t="s">
        <v>605</v>
      </c>
      <c r="C489" s="76">
        <v>118380</v>
      </c>
    </row>
    <row r="490" spans="1:3" x14ac:dyDescent="0.3">
      <c r="A490" s="75">
        <v>491230</v>
      </c>
      <c r="B490" s="75" t="s">
        <v>606</v>
      </c>
      <c r="C490" s="76">
        <v>51345</v>
      </c>
    </row>
    <row r="491" spans="1:3" x14ac:dyDescent="0.3">
      <c r="A491" s="75">
        <v>289670</v>
      </c>
      <c r="B491" s="75" t="s">
        <v>607</v>
      </c>
      <c r="C491" s="76">
        <v>56750</v>
      </c>
    </row>
    <row r="492" spans="1:3" x14ac:dyDescent="0.3">
      <c r="A492" s="75">
        <v>298340</v>
      </c>
      <c r="B492" s="75" t="s">
        <v>608</v>
      </c>
      <c r="C492" s="76">
        <v>57195</v>
      </c>
    </row>
    <row r="493" spans="1:3" x14ac:dyDescent="0.3">
      <c r="A493" s="75">
        <v>489010</v>
      </c>
      <c r="B493" s="75" t="s">
        <v>609</v>
      </c>
      <c r="C493" s="76">
        <v>11830</v>
      </c>
    </row>
    <row r="494" spans="1:3" x14ac:dyDescent="0.3">
      <c r="A494" s="75">
        <v>442580</v>
      </c>
      <c r="B494" s="75" t="s">
        <v>610</v>
      </c>
      <c r="C494" s="76">
        <v>16915</v>
      </c>
    </row>
    <row r="495" spans="1:3" x14ac:dyDescent="0.3">
      <c r="A495" s="75">
        <v>189400</v>
      </c>
      <c r="B495" s="75" t="s">
        <v>611</v>
      </c>
      <c r="C495" s="76">
        <v>20305</v>
      </c>
    </row>
    <row r="496" spans="1:3" x14ac:dyDescent="0.3">
      <c r="A496" s="75">
        <v>496770</v>
      </c>
      <c r="B496" s="75" t="s">
        <v>612</v>
      </c>
      <c r="C496" s="76">
        <v>15770</v>
      </c>
    </row>
    <row r="497" spans="1:3" x14ac:dyDescent="0.3">
      <c r="A497" s="75">
        <v>419650</v>
      </c>
      <c r="B497" s="75" t="s">
        <v>613</v>
      </c>
      <c r="C497" s="76">
        <v>3035</v>
      </c>
    </row>
    <row r="498" spans="1:3" x14ac:dyDescent="0.3">
      <c r="A498" s="75" t="s">
        <v>614</v>
      </c>
      <c r="B498" s="75" t="s">
        <v>615</v>
      </c>
      <c r="C498" s="76">
        <v>9750</v>
      </c>
    </row>
    <row r="499" spans="1:3" x14ac:dyDescent="0.3">
      <c r="A499" s="75" t="s">
        <v>1115</v>
      </c>
      <c r="B499" s="75" t="s">
        <v>1116</v>
      </c>
      <c r="C499" s="76">
        <v>11415</v>
      </c>
    </row>
    <row r="500" spans="1:3" x14ac:dyDescent="0.3">
      <c r="A500" s="75">
        <v>415920</v>
      </c>
      <c r="B500" s="75" t="s">
        <v>616</v>
      </c>
      <c r="C500" s="76">
        <v>3515</v>
      </c>
    </row>
    <row r="501" spans="1:3" x14ac:dyDescent="0.3">
      <c r="A501" s="75">
        <v>278620</v>
      </c>
      <c r="B501" s="75" t="s">
        <v>617</v>
      </c>
      <c r="C501" s="76">
        <v>117460</v>
      </c>
    </row>
    <row r="502" spans="1:3" x14ac:dyDescent="0.3">
      <c r="A502" s="75">
        <v>477050</v>
      </c>
      <c r="B502" s="75" t="s">
        <v>618</v>
      </c>
      <c r="C502" s="76">
        <v>52255</v>
      </c>
    </row>
    <row r="503" spans="1:3" x14ac:dyDescent="0.3">
      <c r="A503" s="87">
        <v>50</v>
      </c>
      <c r="B503" s="75" t="s">
        <v>1162</v>
      </c>
      <c r="C503" s="76">
        <v>9570</v>
      </c>
    </row>
    <row r="504" spans="1:3" x14ac:dyDescent="0.3">
      <c r="A504" s="75">
        <v>429760</v>
      </c>
      <c r="B504" s="75" t="s">
        <v>619</v>
      </c>
      <c r="C504" s="76">
        <v>14890</v>
      </c>
    </row>
    <row r="505" spans="1:3" x14ac:dyDescent="0.3">
      <c r="A505" s="75">
        <v>269540</v>
      </c>
      <c r="B505" s="75" t="s">
        <v>620</v>
      </c>
      <c r="C505" s="76">
        <v>23340</v>
      </c>
    </row>
    <row r="506" spans="1:3" x14ac:dyDescent="0.3">
      <c r="A506" s="75">
        <v>494410</v>
      </c>
      <c r="B506" s="75" t="s">
        <v>621</v>
      </c>
      <c r="C506" s="76">
        <v>10510</v>
      </c>
    </row>
    <row r="507" spans="1:3" x14ac:dyDescent="0.3">
      <c r="A507" s="75">
        <v>287180</v>
      </c>
      <c r="B507" s="75" t="s">
        <v>622</v>
      </c>
      <c r="C507" s="76">
        <v>33795</v>
      </c>
    </row>
    <row r="508" spans="1:3" x14ac:dyDescent="0.3">
      <c r="A508" s="75">
        <v>213630</v>
      </c>
      <c r="B508" s="75" t="s">
        <v>623</v>
      </c>
      <c r="C508" s="76">
        <v>16980</v>
      </c>
    </row>
    <row r="509" spans="1:3" x14ac:dyDescent="0.3">
      <c r="A509" s="75">
        <v>332610</v>
      </c>
      <c r="B509" s="75" t="s">
        <v>624</v>
      </c>
      <c r="C509" s="76">
        <v>124635</v>
      </c>
    </row>
    <row r="510" spans="1:3" x14ac:dyDescent="0.3">
      <c r="A510" s="75">
        <v>456200</v>
      </c>
      <c r="B510" s="75" t="s">
        <v>625</v>
      </c>
      <c r="C510" s="76">
        <v>56950</v>
      </c>
    </row>
    <row r="511" spans="1:3" x14ac:dyDescent="0.3">
      <c r="A511" s="75">
        <v>494420</v>
      </c>
      <c r="B511" s="75" t="s">
        <v>626</v>
      </c>
      <c r="C511" s="76">
        <v>8915</v>
      </c>
    </row>
    <row r="512" spans="1:3" x14ac:dyDescent="0.3">
      <c r="A512" s="75" t="s">
        <v>627</v>
      </c>
      <c r="B512" s="75" t="s">
        <v>628</v>
      </c>
      <c r="C512" s="76">
        <v>11750</v>
      </c>
    </row>
    <row r="513" spans="1:3" x14ac:dyDescent="0.3">
      <c r="A513" s="75">
        <v>332620</v>
      </c>
      <c r="B513" s="75" t="s">
        <v>629</v>
      </c>
      <c r="C513" s="76">
        <v>89305</v>
      </c>
    </row>
    <row r="514" spans="1:3" x14ac:dyDescent="0.3">
      <c r="A514" s="75">
        <v>464470</v>
      </c>
      <c r="B514" s="75" t="s">
        <v>630</v>
      </c>
      <c r="C514" s="76">
        <v>48920</v>
      </c>
    </row>
    <row r="515" spans="1:3" x14ac:dyDescent="0.3">
      <c r="A515" s="75">
        <v>461900</v>
      </c>
      <c r="B515" s="75" t="s">
        <v>631</v>
      </c>
      <c r="C515" s="76">
        <v>16825</v>
      </c>
    </row>
    <row r="516" spans="1:3" x14ac:dyDescent="0.3">
      <c r="A516" s="75">
        <v>461910</v>
      </c>
      <c r="B516" s="75" t="s">
        <v>632</v>
      </c>
      <c r="C516" s="76">
        <v>22790</v>
      </c>
    </row>
    <row r="517" spans="1:3" x14ac:dyDescent="0.3">
      <c r="A517" s="75">
        <v>195970</v>
      </c>
      <c r="B517" s="75" t="s">
        <v>633</v>
      </c>
      <c r="C517" s="76">
        <v>13475</v>
      </c>
    </row>
    <row r="518" spans="1:3" x14ac:dyDescent="0.3">
      <c r="A518" s="75">
        <v>238670</v>
      </c>
      <c r="B518" s="75" t="s">
        <v>634</v>
      </c>
      <c r="C518" s="76">
        <v>11300</v>
      </c>
    </row>
    <row r="519" spans="1:3" x14ac:dyDescent="0.3">
      <c r="A519" s="75">
        <v>195980</v>
      </c>
      <c r="B519" s="75" t="s">
        <v>635</v>
      </c>
      <c r="C519" s="76">
        <v>10180</v>
      </c>
    </row>
    <row r="520" spans="1:3" x14ac:dyDescent="0.3">
      <c r="A520" s="75">
        <v>373530</v>
      </c>
      <c r="B520" s="75" t="s">
        <v>636</v>
      </c>
      <c r="C520" s="76">
        <v>10422</v>
      </c>
    </row>
    <row r="521" spans="1:3" x14ac:dyDescent="0.3">
      <c r="A521" s="75">
        <v>256450</v>
      </c>
      <c r="B521" s="75" t="s">
        <v>637</v>
      </c>
      <c r="C521" s="76">
        <v>8400</v>
      </c>
    </row>
    <row r="522" spans="1:3" x14ac:dyDescent="0.3">
      <c r="A522" s="75">
        <v>447660</v>
      </c>
      <c r="B522" s="75" t="s">
        <v>638</v>
      </c>
      <c r="C522" s="76">
        <v>11950</v>
      </c>
    </row>
    <row r="523" spans="1:3" x14ac:dyDescent="0.3">
      <c r="A523" s="75">
        <v>239660</v>
      </c>
      <c r="B523" s="75" t="s">
        <v>639</v>
      </c>
      <c r="C523" s="76">
        <v>120640</v>
      </c>
    </row>
    <row r="524" spans="1:3" x14ac:dyDescent="0.3">
      <c r="A524" s="75">
        <v>421320</v>
      </c>
      <c r="B524" s="75" t="s">
        <v>640</v>
      </c>
      <c r="C524" s="76">
        <v>21030</v>
      </c>
    </row>
    <row r="525" spans="1:3" x14ac:dyDescent="0.3">
      <c r="A525" s="75">
        <v>464920</v>
      </c>
      <c r="B525" s="75" t="s">
        <v>641</v>
      </c>
      <c r="C525" s="76">
        <v>11615</v>
      </c>
    </row>
    <row r="526" spans="1:3" x14ac:dyDescent="0.3">
      <c r="A526" s="75">
        <v>489000</v>
      </c>
      <c r="B526" s="75" t="s">
        <v>642</v>
      </c>
      <c r="C526" s="76">
        <v>10280</v>
      </c>
    </row>
    <row r="527" spans="1:3" x14ac:dyDescent="0.3">
      <c r="A527" s="75">
        <v>451000</v>
      </c>
      <c r="B527" s="75" t="s">
        <v>643</v>
      </c>
      <c r="C527" s="76">
        <v>115985</v>
      </c>
    </row>
    <row r="528" spans="1:3" x14ac:dyDescent="0.3">
      <c r="A528" s="75">
        <v>280920</v>
      </c>
      <c r="B528" s="75" t="s">
        <v>644</v>
      </c>
      <c r="C528" s="76">
        <v>11585</v>
      </c>
    </row>
    <row r="529" spans="1:3" x14ac:dyDescent="0.3">
      <c r="A529" s="75">
        <v>266550</v>
      </c>
      <c r="B529" s="75" t="s">
        <v>645</v>
      </c>
      <c r="C529" s="76">
        <v>13455</v>
      </c>
    </row>
    <row r="530" spans="1:3" x14ac:dyDescent="0.3">
      <c r="A530" s="75" t="s">
        <v>1163</v>
      </c>
      <c r="B530" s="75" t="s">
        <v>1164</v>
      </c>
      <c r="C530" s="76">
        <v>9570</v>
      </c>
    </row>
    <row r="531" spans="1:3" x14ac:dyDescent="0.3">
      <c r="A531" s="75">
        <v>495040</v>
      </c>
      <c r="B531" s="75" t="s">
        <v>646</v>
      </c>
      <c r="C531" s="76">
        <v>10540</v>
      </c>
    </row>
    <row r="532" spans="1:3" x14ac:dyDescent="0.3">
      <c r="A532" s="75">
        <v>301400</v>
      </c>
      <c r="B532" s="75" t="s">
        <v>647</v>
      </c>
      <c r="C532" s="76">
        <v>12185</v>
      </c>
    </row>
    <row r="533" spans="1:3" x14ac:dyDescent="0.3">
      <c r="A533" s="75">
        <v>301410</v>
      </c>
      <c r="B533" s="75" t="s">
        <v>648</v>
      </c>
      <c r="C533" s="76">
        <v>5855</v>
      </c>
    </row>
    <row r="534" spans="1:3" x14ac:dyDescent="0.3">
      <c r="A534" s="75">
        <v>227830</v>
      </c>
      <c r="B534" s="75" t="s">
        <v>649</v>
      </c>
      <c r="C534" s="76">
        <v>27960</v>
      </c>
    </row>
    <row r="535" spans="1:3" x14ac:dyDescent="0.3">
      <c r="A535" s="75">
        <v>122090</v>
      </c>
      <c r="B535" s="75" t="s">
        <v>650</v>
      </c>
      <c r="C535" s="76">
        <v>24260</v>
      </c>
    </row>
    <row r="536" spans="1:3" x14ac:dyDescent="0.3">
      <c r="A536" s="75">
        <v>328370</v>
      </c>
      <c r="B536" s="75" t="s">
        <v>651</v>
      </c>
      <c r="C536" s="76">
        <v>14870</v>
      </c>
    </row>
    <row r="537" spans="1:3" x14ac:dyDescent="0.3">
      <c r="A537" s="75">
        <v>457990</v>
      </c>
      <c r="B537" s="75" t="s">
        <v>652</v>
      </c>
      <c r="C537" s="76">
        <v>14085</v>
      </c>
    </row>
    <row r="538" spans="1:3" x14ac:dyDescent="0.3">
      <c r="A538" s="75" t="s">
        <v>653</v>
      </c>
      <c r="B538" s="75" t="s">
        <v>654</v>
      </c>
      <c r="C538" s="76">
        <v>20990</v>
      </c>
    </row>
    <row r="539" spans="1:3" x14ac:dyDescent="0.3">
      <c r="A539" s="75">
        <v>148020</v>
      </c>
      <c r="B539" s="75" t="s">
        <v>655</v>
      </c>
      <c r="C539" s="76">
        <v>36350</v>
      </c>
    </row>
    <row r="540" spans="1:3" x14ac:dyDescent="0.3">
      <c r="A540" s="75">
        <v>361580</v>
      </c>
      <c r="B540" s="75" t="s">
        <v>656</v>
      </c>
      <c r="C540" s="76">
        <v>20235</v>
      </c>
    </row>
    <row r="541" spans="1:3" x14ac:dyDescent="0.3">
      <c r="A541" s="75">
        <v>290080</v>
      </c>
      <c r="B541" s="75" t="s">
        <v>657</v>
      </c>
      <c r="C541" s="76">
        <v>9150</v>
      </c>
    </row>
    <row r="542" spans="1:3" x14ac:dyDescent="0.3">
      <c r="A542" s="75">
        <v>284980</v>
      </c>
      <c r="B542" s="75" t="s">
        <v>658</v>
      </c>
      <c r="C542" s="76">
        <v>12995</v>
      </c>
    </row>
    <row r="543" spans="1:3" x14ac:dyDescent="0.3">
      <c r="A543" s="75">
        <v>252400</v>
      </c>
      <c r="B543" s="75" t="s">
        <v>659</v>
      </c>
      <c r="C543" s="76">
        <v>16085</v>
      </c>
    </row>
    <row r="544" spans="1:3" x14ac:dyDescent="0.3">
      <c r="A544" s="75">
        <v>252410</v>
      </c>
      <c r="B544" s="75" t="s">
        <v>660</v>
      </c>
      <c r="C544" s="76">
        <v>5395</v>
      </c>
    </row>
    <row r="545" spans="1:3" x14ac:dyDescent="0.3">
      <c r="A545" s="75">
        <v>252420</v>
      </c>
      <c r="B545" s="75" t="s">
        <v>661</v>
      </c>
      <c r="C545" s="76">
        <v>1930</v>
      </c>
    </row>
    <row r="546" spans="1:3" x14ac:dyDescent="0.3">
      <c r="A546" s="75">
        <v>475720</v>
      </c>
      <c r="B546" s="75" t="s">
        <v>662</v>
      </c>
      <c r="C546" s="76">
        <v>8280</v>
      </c>
    </row>
    <row r="547" spans="1:3" x14ac:dyDescent="0.3">
      <c r="A547" s="75">
        <v>483230</v>
      </c>
      <c r="B547" s="75" t="s">
        <v>663</v>
      </c>
      <c r="C547" s="76">
        <v>51680</v>
      </c>
    </row>
    <row r="548" spans="1:3" x14ac:dyDescent="0.3">
      <c r="A548" s="75">
        <v>448600</v>
      </c>
      <c r="B548" s="75" t="s">
        <v>664</v>
      </c>
      <c r="C548" s="76">
        <v>52565</v>
      </c>
    </row>
    <row r="549" spans="1:3" x14ac:dyDescent="0.3">
      <c r="A549" s="75">
        <v>465330</v>
      </c>
      <c r="B549" s="75" t="s">
        <v>665</v>
      </c>
      <c r="C549" s="76">
        <v>6720</v>
      </c>
    </row>
    <row r="550" spans="1:3" x14ac:dyDescent="0.3">
      <c r="A550" s="75">
        <v>465350</v>
      </c>
      <c r="B550" s="75" t="s">
        <v>666</v>
      </c>
      <c r="C550" s="76">
        <v>42590</v>
      </c>
    </row>
    <row r="551" spans="1:3" x14ac:dyDescent="0.3">
      <c r="A551" s="75">
        <v>422420</v>
      </c>
      <c r="B551" s="75" t="s">
        <v>667</v>
      </c>
      <c r="C551" s="76">
        <v>5000</v>
      </c>
    </row>
    <row r="552" spans="1:3" x14ac:dyDescent="0.3">
      <c r="A552" s="75">
        <v>367760</v>
      </c>
      <c r="B552" s="75" t="s">
        <v>668</v>
      </c>
      <c r="C552" s="76">
        <v>10255</v>
      </c>
    </row>
    <row r="553" spans="1:3" x14ac:dyDescent="0.3">
      <c r="A553" s="75">
        <v>105780</v>
      </c>
      <c r="B553" s="75" t="s">
        <v>669</v>
      </c>
      <c r="C553" s="76">
        <v>5670</v>
      </c>
    </row>
    <row r="554" spans="1:3" x14ac:dyDescent="0.3">
      <c r="A554" s="75">
        <v>469070</v>
      </c>
      <c r="B554" s="75" t="s">
        <v>670</v>
      </c>
      <c r="C554" s="76">
        <v>9160</v>
      </c>
    </row>
    <row r="555" spans="1:3" x14ac:dyDescent="0.3">
      <c r="A555" s="75">
        <v>477080</v>
      </c>
      <c r="B555" s="75" t="s">
        <v>671</v>
      </c>
      <c r="C555" s="76">
        <v>103960</v>
      </c>
    </row>
    <row r="556" spans="1:3" x14ac:dyDescent="0.3">
      <c r="A556" s="75">
        <v>290130</v>
      </c>
      <c r="B556" s="75" t="s">
        <v>672</v>
      </c>
      <c r="C556" s="76">
        <v>13215</v>
      </c>
    </row>
    <row r="557" spans="1:3" x14ac:dyDescent="0.3">
      <c r="A557" s="75">
        <v>326240</v>
      </c>
      <c r="B557" s="75" t="s">
        <v>673</v>
      </c>
      <c r="C557" s="76">
        <v>14270</v>
      </c>
    </row>
    <row r="558" spans="1:3" x14ac:dyDescent="0.3">
      <c r="A558" s="75">
        <v>385560</v>
      </c>
      <c r="B558" s="75" t="s">
        <v>674</v>
      </c>
      <c r="C558" s="76">
        <v>82990</v>
      </c>
    </row>
    <row r="559" spans="1:3" x14ac:dyDescent="0.3">
      <c r="A559" s="75">
        <v>479520</v>
      </c>
      <c r="B559" s="75" t="s">
        <v>675</v>
      </c>
      <c r="C559" s="76">
        <v>103620</v>
      </c>
    </row>
    <row r="560" spans="1:3" x14ac:dyDescent="0.3">
      <c r="A560" s="75">
        <v>270800</v>
      </c>
      <c r="B560" s="75" t="s">
        <v>676</v>
      </c>
      <c r="C560" s="76">
        <v>11840</v>
      </c>
    </row>
    <row r="561" spans="1:3" x14ac:dyDescent="0.3">
      <c r="A561" s="75">
        <v>292050</v>
      </c>
      <c r="B561" s="75" t="s">
        <v>677</v>
      </c>
      <c r="C561" s="76">
        <v>17507</v>
      </c>
    </row>
    <row r="562" spans="1:3" x14ac:dyDescent="0.3">
      <c r="A562" s="75">
        <v>442550</v>
      </c>
      <c r="B562" s="75" t="s">
        <v>678</v>
      </c>
      <c r="C562" s="76">
        <v>12645</v>
      </c>
    </row>
    <row r="563" spans="1:3" x14ac:dyDescent="0.3">
      <c r="A563" s="75">
        <v>442560</v>
      </c>
      <c r="B563" s="75" t="s">
        <v>679</v>
      </c>
      <c r="C563" s="76">
        <v>13000</v>
      </c>
    </row>
    <row r="564" spans="1:3" x14ac:dyDescent="0.3">
      <c r="A564" s="75">
        <v>442570</v>
      </c>
      <c r="B564" s="75" t="s">
        <v>680</v>
      </c>
      <c r="C564" s="76">
        <v>13220</v>
      </c>
    </row>
    <row r="565" spans="1:3" x14ac:dyDescent="0.3">
      <c r="A565" s="75">
        <v>234310</v>
      </c>
      <c r="B565" s="75" t="s">
        <v>681</v>
      </c>
      <c r="C565" s="76">
        <v>13930</v>
      </c>
    </row>
    <row r="566" spans="1:3" x14ac:dyDescent="0.3">
      <c r="A566" s="75">
        <v>241390</v>
      </c>
      <c r="B566" s="75" t="s">
        <v>682</v>
      </c>
      <c r="C566" s="76">
        <v>11945</v>
      </c>
    </row>
    <row r="567" spans="1:3" x14ac:dyDescent="0.3">
      <c r="A567" s="75">
        <v>300640</v>
      </c>
      <c r="B567" s="75" t="s">
        <v>683</v>
      </c>
      <c r="C567" s="76">
        <v>8280</v>
      </c>
    </row>
    <row r="568" spans="1:3" x14ac:dyDescent="0.3">
      <c r="A568" s="75">
        <v>266160</v>
      </c>
      <c r="B568" s="75" t="s">
        <v>684</v>
      </c>
      <c r="C568" s="76">
        <v>14215</v>
      </c>
    </row>
    <row r="569" spans="1:3" x14ac:dyDescent="0.3">
      <c r="A569" s="75">
        <v>481430</v>
      </c>
      <c r="B569" s="75" t="s">
        <v>685</v>
      </c>
      <c r="C569" s="76">
        <v>107855</v>
      </c>
    </row>
    <row r="570" spans="1:3" x14ac:dyDescent="0.3">
      <c r="A570" s="75">
        <v>114100</v>
      </c>
      <c r="B570" s="75" t="s">
        <v>686</v>
      </c>
      <c r="C570" s="76">
        <v>111100</v>
      </c>
    </row>
    <row r="571" spans="1:3" x14ac:dyDescent="0.3">
      <c r="A571" s="75">
        <v>282000</v>
      </c>
      <c r="B571" s="75" t="s">
        <v>687</v>
      </c>
      <c r="C571" s="76">
        <v>109975</v>
      </c>
    </row>
    <row r="572" spans="1:3" x14ac:dyDescent="0.3">
      <c r="A572" s="75">
        <v>451670</v>
      </c>
      <c r="B572" s="75" t="s">
        <v>688</v>
      </c>
      <c r="C572" s="76">
        <v>25815</v>
      </c>
    </row>
    <row r="573" spans="1:3" x14ac:dyDescent="0.3">
      <c r="A573" s="75">
        <v>295000</v>
      </c>
      <c r="B573" s="75" t="s">
        <v>689</v>
      </c>
      <c r="C573" s="76">
        <v>55905</v>
      </c>
    </row>
    <row r="574" spans="1:3" x14ac:dyDescent="0.3">
      <c r="A574" s="75">
        <v>295020</v>
      </c>
      <c r="B574" s="75" t="s">
        <v>690</v>
      </c>
      <c r="C574" s="76">
        <v>54085</v>
      </c>
    </row>
    <row r="575" spans="1:3" x14ac:dyDescent="0.3">
      <c r="A575" s="75">
        <v>432600</v>
      </c>
      <c r="B575" s="75" t="s">
        <v>691</v>
      </c>
      <c r="C575" s="76">
        <v>55575</v>
      </c>
    </row>
    <row r="576" spans="1:3" x14ac:dyDescent="0.3">
      <c r="A576" s="75">
        <v>397420</v>
      </c>
      <c r="B576" s="75" t="s">
        <v>692</v>
      </c>
      <c r="C576" s="76">
        <v>52200</v>
      </c>
    </row>
    <row r="577" spans="1:3" x14ac:dyDescent="0.3">
      <c r="A577" s="75">
        <v>437370</v>
      </c>
      <c r="B577" s="75" t="s">
        <v>693</v>
      </c>
      <c r="C577" s="76">
        <v>9080</v>
      </c>
    </row>
    <row r="578" spans="1:3" x14ac:dyDescent="0.3">
      <c r="A578" s="75">
        <v>375270</v>
      </c>
      <c r="B578" s="75" t="s">
        <v>694</v>
      </c>
      <c r="C578" s="76">
        <v>11750</v>
      </c>
    </row>
    <row r="579" spans="1:3" x14ac:dyDescent="0.3">
      <c r="A579" s="75">
        <v>475380</v>
      </c>
      <c r="B579" s="75" t="s">
        <v>695</v>
      </c>
      <c r="C579" s="76">
        <v>10120</v>
      </c>
    </row>
    <row r="580" spans="1:3" x14ac:dyDescent="0.3">
      <c r="A580" s="75">
        <v>476310</v>
      </c>
      <c r="B580" s="75" t="s">
        <v>696</v>
      </c>
      <c r="C580" s="76">
        <v>8790</v>
      </c>
    </row>
    <row r="581" spans="1:3" x14ac:dyDescent="0.3">
      <c r="A581" s="75">
        <v>417450</v>
      </c>
      <c r="B581" s="75" t="s">
        <v>697</v>
      </c>
      <c r="C581" s="76">
        <v>6440</v>
      </c>
    </row>
    <row r="582" spans="1:3" x14ac:dyDescent="0.3">
      <c r="A582" s="75">
        <v>442320</v>
      </c>
      <c r="B582" s="75" t="s">
        <v>698</v>
      </c>
      <c r="C582" s="76">
        <v>24635</v>
      </c>
    </row>
    <row r="583" spans="1:3" x14ac:dyDescent="0.3">
      <c r="A583" s="75">
        <v>461490</v>
      </c>
      <c r="B583" s="75" t="s">
        <v>699</v>
      </c>
      <c r="C583" s="76">
        <v>13135</v>
      </c>
    </row>
    <row r="584" spans="1:3" x14ac:dyDescent="0.3">
      <c r="A584" s="75">
        <v>459750</v>
      </c>
      <c r="B584" s="75" t="s">
        <v>700</v>
      </c>
      <c r="C584" s="76">
        <v>13760</v>
      </c>
    </row>
    <row r="585" spans="1:3" x14ac:dyDescent="0.3">
      <c r="A585" s="75">
        <v>399580</v>
      </c>
      <c r="B585" s="75" t="s">
        <v>701</v>
      </c>
      <c r="C585" s="76">
        <v>6410</v>
      </c>
    </row>
    <row r="586" spans="1:3" x14ac:dyDescent="0.3">
      <c r="A586" s="75">
        <v>276650</v>
      </c>
      <c r="B586" s="75" t="s">
        <v>702</v>
      </c>
      <c r="C586" s="76">
        <v>30500</v>
      </c>
    </row>
    <row r="587" spans="1:3" x14ac:dyDescent="0.3">
      <c r="A587" s="75">
        <v>336160</v>
      </c>
      <c r="B587" s="75" t="s">
        <v>703</v>
      </c>
      <c r="C587" s="76">
        <v>103900</v>
      </c>
    </row>
    <row r="588" spans="1:3" x14ac:dyDescent="0.3">
      <c r="A588" s="75">
        <v>326230</v>
      </c>
      <c r="B588" s="75" t="s">
        <v>704</v>
      </c>
      <c r="C588" s="76">
        <v>9200</v>
      </c>
    </row>
    <row r="589" spans="1:3" x14ac:dyDescent="0.3">
      <c r="A589" s="75">
        <v>272560</v>
      </c>
      <c r="B589" s="75" t="s">
        <v>705</v>
      </c>
      <c r="C589" s="76">
        <v>113275</v>
      </c>
    </row>
    <row r="590" spans="1:3" x14ac:dyDescent="0.3">
      <c r="A590" s="75">
        <v>385550</v>
      </c>
      <c r="B590" s="75" t="s">
        <v>706</v>
      </c>
      <c r="C590" s="76">
        <v>112630</v>
      </c>
    </row>
    <row r="591" spans="1:3" x14ac:dyDescent="0.3">
      <c r="A591" s="75">
        <v>196230</v>
      </c>
      <c r="B591" s="75" t="s">
        <v>707</v>
      </c>
      <c r="C591" s="76">
        <v>115250</v>
      </c>
    </row>
    <row r="592" spans="1:3" x14ac:dyDescent="0.3">
      <c r="A592" s="75">
        <v>315960</v>
      </c>
      <c r="B592" s="75" t="s">
        <v>708</v>
      </c>
      <c r="C592" s="76">
        <v>19575</v>
      </c>
    </row>
    <row r="593" spans="1:3" x14ac:dyDescent="0.3">
      <c r="A593" s="75">
        <v>455890</v>
      </c>
      <c r="B593" s="75" t="s">
        <v>709</v>
      </c>
      <c r="C593" s="76">
        <v>54260</v>
      </c>
    </row>
    <row r="594" spans="1:3" x14ac:dyDescent="0.3">
      <c r="A594" s="75">
        <v>401170</v>
      </c>
      <c r="B594" s="75" t="s">
        <v>710</v>
      </c>
      <c r="C594" s="76">
        <v>6195</v>
      </c>
    </row>
    <row r="595" spans="1:3" x14ac:dyDescent="0.3">
      <c r="A595" s="75">
        <v>481340</v>
      </c>
      <c r="B595" s="75" t="s">
        <v>711</v>
      </c>
      <c r="C595" s="76">
        <v>9150</v>
      </c>
    </row>
    <row r="596" spans="1:3" x14ac:dyDescent="0.3">
      <c r="A596" s="75">
        <v>472870</v>
      </c>
      <c r="B596" s="75" t="s">
        <v>712</v>
      </c>
      <c r="C596" s="76">
        <v>8280</v>
      </c>
    </row>
    <row r="597" spans="1:3" x14ac:dyDescent="0.3">
      <c r="A597" s="75">
        <v>472830</v>
      </c>
      <c r="B597" s="75" t="s">
        <v>713</v>
      </c>
      <c r="C597" s="76">
        <v>8640</v>
      </c>
    </row>
    <row r="598" spans="1:3" x14ac:dyDescent="0.3">
      <c r="A598" s="75">
        <v>485690</v>
      </c>
      <c r="B598" s="75" t="s">
        <v>714</v>
      </c>
      <c r="C598" s="76">
        <v>11390</v>
      </c>
    </row>
    <row r="599" spans="1:3" x14ac:dyDescent="0.3">
      <c r="A599" s="75">
        <v>490590</v>
      </c>
      <c r="B599" s="75" t="s">
        <v>715</v>
      </c>
      <c r="C599" s="76">
        <v>9615</v>
      </c>
    </row>
    <row r="600" spans="1:3" x14ac:dyDescent="0.3">
      <c r="A600" s="75">
        <v>495940</v>
      </c>
      <c r="B600" s="75" t="s">
        <v>716</v>
      </c>
      <c r="C600" s="76">
        <v>9890</v>
      </c>
    </row>
    <row r="601" spans="1:3" x14ac:dyDescent="0.3">
      <c r="A601" s="75">
        <v>379780</v>
      </c>
      <c r="B601" s="75" t="s">
        <v>717</v>
      </c>
      <c r="C601" s="76">
        <v>17535</v>
      </c>
    </row>
    <row r="602" spans="1:3" x14ac:dyDescent="0.3">
      <c r="A602" s="75">
        <v>453330</v>
      </c>
      <c r="B602" s="75" t="s">
        <v>718</v>
      </c>
      <c r="C602" s="76">
        <v>14230</v>
      </c>
    </row>
    <row r="603" spans="1:3" x14ac:dyDescent="0.3">
      <c r="A603" s="75" t="s">
        <v>719</v>
      </c>
      <c r="B603" s="75" t="s">
        <v>720</v>
      </c>
      <c r="C603" s="76">
        <v>10142</v>
      </c>
    </row>
    <row r="604" spans="1:3" x14ac:dyDescent="0.3">
      <c r="A604" s="75">
        <v>460660</v>
      </c>
      <c r="B604" s="75" t="s">
        <v>721</v>
      </c>
      <c r="C604" s="76">
        <v>10430</v>
      </c>
    </row>
    <row r="605" spans="1:3" x14ac:dyDescent="0.3">
      <c r="A605" s="75">
        <v>219390</v>
      </c>
      <c r="B605" s="75" t="s">
        <v>722</v>
      </c>
      <c r="C605" s="76">
        <v>5470</v>
      </c>
    </row>
    <row r="606" spans="1:3" x14ac:dyDescent="0.3">
      <c r="A606" s="75">
        <v>354240</v>
      </c>
      <c r="B606" s="75" t="s">
        <v>1165</v>
      </c>
      <c r="C606" s="76">
        <v>10815</v>
      </c>
    </row>
    <row r="607" spans="1:3" x14ac:dyDescent="0.3">
      <c r="A607" s="75">
        <v>368590</v>
      </c>
      <c r="B607" s="75" t="s">
        <v>723</v>
      </c>
      <c r="C607" s="76">
        <v>21530</v>
      </c>
    </row>
    <row r="608" spans="1:3" x14ac:dyDescent="0.3">
      <c r="A608" s="75">
        <v>437350</v>
      </c>
      <c r="B608" s="75" t="s">
        <v>724</v>
      </c>
      <c r="C608" s="76">
        <v>11810</v>
      </c>
    </row>
    <row r="609" spans="1:3" x14ac:dyDescent="0.3">
      <c r="A609" s="75">
        <v>455960</v>
      </c>
      <c r="B609" s="75" t="s">
        <v>725</v>
      </c>
      <c r="C609" s="76">
        <v>11465</v>
      </c>
    </row>
    <row r="610" spans="1:3" x14ac:dyDescent="0.3">
      <c r="A610" s="75">
        <v>469530</v>
      </c>
      <c r="B610" s="75" t="s">
        <v>726</v>
      </c>
      <c r="C610" s="76">
        <v>9505</v>
      </c>
    </row>
    <row r="611" spans="1:3" x14ac:dyDescent="0.3">
      <c r="A611" s="75">
        <v>469060</v>
      </c>
      <c r="B611" s="75" t="s">
        <v>727</v>
      </c>
      <c r="C611" s="76">
        <v>13450</v>
      </c>
    </row>
    <row r="612" spans="1:3" x14ac:dyDescent="0.3">
      <c r="A612" s="75">
        <v>469050</v>
      </c>
      <c r="B612" s="75" t="s">
        <v>728</v>
      </c>
      <c r="C612" s="76">
        <v>12705</v>
      </c>
    </row>
    <row r="613" spans="1:3" x14ac:dyDescent="0.3">
      <c r="A613" s="75">
        <v>491630</v>
      </c>
      <c r="B613" s="75" t="s">
        <v>729</v>
      </c>
      <c r="C613" s="76">
        <v>19670</v>
      </c>
    </row>
    <row r="614" spans="1:3" x14ac:dyDescent="0.3">
      <c r="A614" s="75">
        <v>490600</v>
      </c>
      <c r="B614" s="75" t="s">
        <v>730</v>
      </c>
      <c r="C614" s="76">
        <v>8490</v>
      </c>
    </row>
    <row r="615" spans="1:3" x14ac:dyDescent="0.3">
      <c r="A615" s="75" t="s">
        <v>731</v>
      </c>
      <c r="B615" s="75" t="s">
        <v>732</v>
      </c>
      <c r="C615" s="76">
        <v>11650</v>
      </c>
    </row>
    <row r="616" spans="1:3" x14ac:dyDescent="0.3">
      <c r="A616" s="75" t="s">
        <v>733</v>
      </c>
      <c r="B616" s="75" t="s">
        <v>734</v>
      </c>
      <c r="C616" s="76">
        <v>8905</v>
      </c>
    </row>
    <row r="617" spans="1:3" x14ac:dyDescent="0.3">
      <c r="A617" s="75">
        <v>267440</v>
      </c>
      <c r="B617" s="75" t="s">
        <v>735</v>
      </c>
      <c r="C617" s="76">
        <v>8330</v>
      </c>
    </row>
    <row r="618" spans="1:3" x14ac:dyDescent="0.3">
      <c r="A618" s="75">
        <v>267490</v>
      </c>
      <c r="B618" s="75" t="s">
        <v>736</v>
      </c>
      <c r="C618" s="76">
        <v>5410</v>
      </c>
    </row>
    <row r="619" spans="1:3" x14ac:dyDescent="0.3">
      <c r="A619" s="75">
        <v>267450</v>
      </c>
      <c r="B619" s="75" t="s">
        <v>737</v>
      </c>
      <c r="C619" s="76">
        <v>11285</v>
      </c>
    </row>
    <row r="620" spans="1:3" x14ac:dyDescent="0.3">
      <c r="A620" s="75" t="s">
        <v>1117</v>
      </c>
      <c r="B620" s="75" t="s">
        <v>1118</v>
      </c>
      <c r="C620" s="76">
        <v>9735</v>
      </c>
    </row>
    <row r="621" spans="1:3" x14ac:dyDescent="0.3">
      <c r="A621" s="75">
        <v>491620</v>
      </c>
      <c r="B621" s="75" t="s">
        <v>738</v>
      </c>
      <c r="C621" s="76">
        <v>9325</v>
      </c>
    </row>
    <row r="622" spans="1:3" x14ac:dyDescent="0.3">
      <c r="A622" s="75" t="s">
        <v>1119</v>
      </c>
      <c r="B622" s="75" t="s">
        <v>1120</v>
      </c>
      <c r="C622" s="76">
        <v>11295</v>
      </c>
    </row>
    <row r="623" spans="1:3" x14ac:dyDescent="0.3">
      <c r="A623" s="75" t="s">
        <v>739</v>
      </c>
      <c r="B623" s="75" t="s">
        <v>740</v>
      </c>
      <c r="C623" s="76">
        <v>10890</v>
      </c>
    </row>
    <row r="624" spans="1:3" x14ac:dyDescent="0.3">
      <c r="A624" s="75">
        <v>446700</v>
      </c>
      <c r="B624" s="75" t="s">
        <v>741</v>
      </c>
      <c r="C624" s="76">
        <v>7620</v>
      </c>
    </row>
    <row r="625" spans="1:3" x14ac:dyDescent="0.3">
      <c r="A625" s="75">
        <v>475350</v>
      </c>
      <c r="B625" s="75" t="s">
        <v>742</v>
      </c>
      <c r="C625" s="76">
        <v>11935</v>
      </c>
    </row>
    <row r="626" spans="1:3" x14ac:dyDescent="0.3">
      <c r="A626" s="75">
        <v>388420</v>
      </c>
      <c r="B626" s="75" t="s">
        <v>743</v>
      </c>
      <c r="C626" s="76">
        <v>9575</v>
      </c>
    </row>
    <row r="627" spans="1:3" x14ac:dyDescent="0.3">
      <c r="A627" s="75">
        <v>448630</v>
      </c>
      <c r="B627" s="75" t="s">
        <v>744</v>
      </c>
      <c r="C627" s="76">
        <v>9800</v>
      </c>
    </row>
    <row r="628" spans="1:3" x14ac:dyDescent="0.3">
      <c r="A628" s="75">
        <v>367770</v>
      </c>
      <c r="B628" s="75" t="s">
        <v>745</v>
      </c>
      <c r="C628" s="76">
        <v>11960</v>
      </c>
    </row>
    <row r="629" spans="1:3" x14ac:dyDescent="0.3">
      <c r="A629" s="75">
        <v>140570</v>
      </c>
      <c r="B629" s="75" t="s">
        <v>746</v>
      </c>
      <c r="C629" s="76">
        <v>12545</v>
      </c>
    </row>
    <row r="630" spans="1:3" x14ac:dyDescent="0.3">
      <c r="A630" s="75">
        <v>140580</v>
      </c>
      <c r="B630" s="75" t="s">
        <v>747</v>
      </c>
      <c r="C630" s="76">
        <v>13530</v>
      </c>
    </row>
    <row r="631" spans="1:3" x14ac:dyDescent="0.3">
      <c r="A631" s="75">
        <v>379790</v>
      </c>
      <c r="B631" s="75" t="s">
        <v>748</v>
      </c>
      <c r="C631" s="76">
        <v>14965</v>
      </c>
    </row>
    <row r="632" spans="1:3" x14ac:dyDescent="0.3">
      <c r="A632" s="75">
        <v>498610</v>
      </c>
      <c r="B632" s="75" t="s">
        <v>749</v>
      </c>
      <c r="C632" s="76">
        <v>9990</v>
      </c>
    </row>
    <row r="633" spans="1:3" x14ac:dyDescent="0.3">
      <c r="A633" s="75">
        <v>488480</v>
      </c>
      <c r="B633" s="75" t="s">
        <v>750</v>
      </c>
      <c r="C633" s="76">
        <v>10545</v>
      </c>
    </row>
    <row r="634" spans="1:3" x14ac:dyDescent="0.3">
      <c r="A634" s="75">
        <v>385540</v>
      </c>
      <c r="B634" s="75" t="s">
        <v>751</v>
      </c>
      <c r="C634" s="76">
        <v>110365</v>
      </c>
    </row>
    <row r="635" spans="1:3" x14ac:dyDescent="0.3">
      <c r="A635" s="75">
        <v>183710</v>
      </c>
      <c r="B635" s="75" t="s">
        <v>752</v>
      </c>
      <c r="C635" s="76">
        <v>41270</v>
      </c>
    </row>
    <row r="636" spans="1:3" x14ac:dyDescent="0.3">
      <c r="A636" s="75">
        <v>310080</v>
      </c>
      <c r="B636" s="75" t="s">
        <v>753</v>
      </c>
      <c r="C636" s="76">
        <v>9350</v>
      </c>
    </row>
    <row r="637" spans="1:3" x14ac:dyDescent="0.3">
      <c r="A637" s="75">
        <v>463300</v>
      </c>
      <c r="B637" s="75" t="s">
        <v>754</v>
      </c>
      <c r="C637" s="76">
        <v>10140</v>
      </c>
    </row>
    <row r="638" spans="1:3" x14ac:dyDescent="0.3">
      <c r="A638" s="75">
        <v>174360</v>
      </c>
      <c r="B638" s="75" t="s">
        <v>755</v>
      </c>
      <c r="C638" s="76">
        <v>17780</v>
      </c>
    </row>
    <row r="639" spans="1:3" x14ac:dyDescent="0.3">
      <c r="A639" s="75">
        <v>136340</v>
      </c>
      <c r="B639" s="75" t="s">
        <v>756</v>
      </c>
      <c r="C639" s="76">
        <v>107670</v>
      </c>
    </row>
    <row r="640" spans="1:3" x14ac:dyDescent="0.3">
      <c r="A640" s="75">
        <v>281990</v>
      </c>
      <c r="B640" s="75" t="s">
        <v>757</v>
      </c>
      <c r="C640" s="76">
        <v>13185</v>
      </c>
    </row>
    <row r="641" spans="1:3" x14ac:dyDescent="0.3">
      <c r="A641" s="75">
        <v>272570</v>
      </c>
      <c r="B641" s="75" t="s">
        <v>758</v>
      </c>
      <c r="C641" s="76">
        <v>111610</v>
      </c>
    </row>
    <row r="642" spans="1:3" x14ac:dyDescent="0.3">
      <c r="A642" s="75">
        <v>250730</v>
      </c>
      <c r="B642" s="75" t="s">
        <v>759</v>
      </c>
      <c r="C642" s="76">
        <v>9890</v>
      </c>
    </row>
    <row r="643" spans="1:3" x14ac:dyDescent="0.3">
      <c r="A643" s="75">
        <v>291680</v>
      </c>
      <c r="B643" s="75" t="s">
        <v>760</v>
      </c>
      <c r="C643" s="76">
        <v>8545</v>
      </c>
    </row>
    <row r="644" spans="1:3" x14ac:dyDescent="0.3">
      <c r="A644" s="75">
        <v>371150</v>
      </c>
      <c r="B644" s="75" t="s">
        <v>761</v>
      </c>
      <c r="C644" s="76">
        <v>7515</v>
      </c>
    </row>
    <row r="645" spans="1:3" x14ac:dyDescent="0.3">
      <c r="A645" s="75">
        <v>183700</v>
      </c>
      <c r="B645" s="75" t="s">
        <v>762</v>
      </c>
      <c r="C645" s="76">
        <v>62810</v>
      </c>
    </row>
    <row r="646" spans="1:3" x14ac:dyDescent="0.3">
      <c r="A646" s="75">
        <v>388280</v>
      </c>
      <c r="B646" s="75" t="s">
        <v>763</v>
      </c>
      <c r="C646" s="76">
        <v>7215</v>
      </c>
    </row>
    <row r="647" spans="1:3" x14ac:dyDescent="0.3">
      <c r="A647" s="75">
        <v>498860</v>
      </c>
      <c r="B647" s="75" t="s">
        <v>764</v>
      </c>
      <c r="C647" s="76">
        <v>11165</v>
      </c>
    </row>
    <row r="648" spans="1:3" x14ac:dyDescent="0.3">
      <c r="A648" s="75">
        <v>495050</v>
      </c>
      <c r="B648" s="75" t="s">
        <v>765</v>
      </c>
      <c r="C648" s="76">
        <v>10620</v>
      </c>
    </row>
    <row r="649" spans="1:3" x14ac:dyDescent="0.3">
      <c r="A649" s="75">
        <v>270810</v>
      </c>
      <c r="B649" s="75" t="s">
        <v>766</v>
      </c>
      <c r="C649" s="76">
        <v>11925</v>
      </c>
    </row>
    <row r="650" spans="1:3" x14ac:dyDescent="0.3">
      <c r="A650" s="75">
        <v>278240</v>
      </c>
      <c r="B650" s="75" t="s">
        <v>767</v>
      </c>
      <c r="C650" s="76">
        <v>8190</v>
      </c>
    </row>
    <row r="651" spans="1:3" x14ac:dyDescent="0.3">
      <c r="A651" s="75">
        <v>275750</v>
      </c>
      <c r="B651" s="75" t="s">
        <v>768</v>
      </c>
      <c r="C651" s="76">
        <v>3880</v>
      </c>
    </row>
    <row r="652" spans="1:3" x14ac:dyDescent="0.3">
      <c r="A652" s="75">
        <v>302450</v>
      </c>
      <c r="B652" s="75" t="s">
        <v>769</v>
      </c>
      <c r="C652" s="76">
        <v>28210</v>
      </c>
    </row>
    <row r="653" spans="1:3" x14ac:dyDescent="0.3">
      <c r="A653" s="75" t="s">
        <v>1166</v>
      </c>
      <c r="B653" s="75" t="s">
        <v>1167</v>
      </c>
      <c r="C653" s="76">
        <v>10635</v>
      </c>
    </row>
    <row r="654" spans="1:3" x14ac:dyDescent="0.3">
      <c r="A654" s="75" t="s">
        <v>770</v>
      </c>
      <c r="B654" s="75" t="s">
        <v>771</v>
      </c>
      <c r="C654" s="76">
        <v>9000</v>
      </c>
    </row>
    <row r="655" spans="1:3" x14ac:dyDescent="0.3">
      <c r="A655" s="75">
        <v>449580</v>
      </c>
      <c r="B655" s="75" t="s">
        <v>772</v>
      </c>
      <c r="C655" s="76">
        <v>14902</v>
      </c>
    </row>
    <row r="656" spans="1:3" x14ac:dyDescent="0.3">
      <c r="A656" s="75">
        <v>334690</v>
      </c>
      <c r="B656" s="75" t="s">
        <v>773</v>
      </c>
      <c r="C656" s="76">
        <v>4850</v>
      </c>
    </row>
    <row r="657" spans="1:3" x14ac:dyDescent="0.3">
      <c r="A657" s="75">
        <v>334700</v>
      </c>
      <c r="B657" s="75" t="s">
        <v>774</v>
      </c>
      <c r="C657" s="76">
        <v>5750</v>
      </c>
    </row>
    <row r="658" spans="1:3" x14ac:dyDescent="0.3">
      <c r="A658" s="75" t="s">
        <v>1168</v>
      </c>
      <c r="B658" s="75" t="s">
        <v>1169</v>
      </c>
      <c r="C658" s="76">
        <v>10555</v>
      </c>
    </row>
    <row r="659" spans="1:3" x14ac:dyDescent="0.3">
      <c r="A659" s="75">
        <v>427120</v>
      </c>
      <c r="B659" s="75" t="s">
        <v>775</v>
      </c>
      <c r="C659" s="76">
        <v>7425</v>
      </c>
    </row>
    <row r="660" spans="1:3" x14ac:dyDescent="0.3">
      <c r="A660" s="75">
        <v>253280</v>
      </c>
      <c r="B660" s="75" t="s">
        <v>776</v>
      </c>
      <c r="C660" s="76">
        <v>13785</v>
      </c>
    </row>
    <row r="661" spans="1:3" x14ac:dyDescent="0.3">
      <c r="A661" s="75">
        <v>253290</v>
      </c>
      <c r="B661" s="75" t="s">
        <v>777</v>
      </c>
      <c r="C661" s="76">
        <v>12100</v>
      </c>
    </row>
    <row r="662" spans="1:3" x14ac:dyDescent="0.3">
      <c r="A662" s="75">
        <v>411540</v>
      </c>
      <c r="B662" s="75" t="s">
        <v>778</v>
      </c>
      <c r="C662" s="76">
        <v>7870</v>
      </c>
    </row>
    <row r="663" spans="1:3" x14ac:dyDescent="0.3">
      <c r="A663" s="75">
        <v>295040</v>
      </c>
      <c r="B663" s="75" t="s">
        <v>779</v>
      </c>
      <c r="C663" s="76">
        <v>13365</v>
      </c>
    </row>
    <row r="664" spans="1:3" x14ac:dyDescent="0.3">
      <c r="A664" s="75">
        <v>462540</v>
      </c>
      <c r="B664" s="75" t="s">
        <v>780</v>
      </c>
      <c r="C664" s="76">
        <v>54370</v>
      </c>
    </row>
    <row r="665" spans="1:3" x14ac:dyDescent="0.3">
      <c r="A665" s="75">
        <v>488980</v>
      </c>
      <c r="B665" s="75" t="s">
        <v>781</v>
      </c>
      <c r="C665" s="76">
        <v>51830</v>
      </c>
    </row>
    <row r="666" spans="1:3" x14ac:dyDescent="0.3">
      <c r="A666" s="75">
        <v>455860</v>
      </c>
      <c r="B666" s="75" t="s">
        <v>782</v>
      </c>
      <c r="C666" s="76">
        <v>3160</v>
      </c>
    </row>
    <row r="667" spans="1:3" x14ac:dyDescent="0.3">
      <c r="A667" s="75">
        <v>455850</v>
      </c>
      <c r="B667" s="75" t="s">
        <v>783</v>
      </c>
      <c r="C667" s="76">
        <v>10320</v>
      </c>
    </row>
    <row r="668" spans="1:3" x14ac:dyDescent="0.3">
      <c r="A668" s="75">
        <v>497880</v>
      </c>
      <c r="B668" s="75" t="s">
        <v>784</v>
      </c>
      <c r="C668" s="76">
        <v>50030</v>
      </c>
    </row>
    <row r="669" spans="1:3" x14ac:dyDescent="0.3">
      <c r="A669" s="75">
        <v>444200</v>
      </c>
      <c r="B669" s="75" t="s">
        <v>785</v>
      </c>
      <c r="C669" s="76">
        <v>18680</v>
      </c>
    </row>
    <row r="670" spans="1:3" x14ac:dyDescent="0.3">
      <c r="A670" s="75">
        <v>363510</v>
      </c>
      <c r="B670" s="75" t="s">
        <v>786</v>
      </c>
      <c r="C670" s="76">
        <v>110495</v>
      </c>
    </row>
    <row r="671" spans="1:3" x14ac:dyDescent="0.3">
      <c r="A671" s="75">
        <v>292500</v>
      </c>
      <c r="B671" s="75" t="s">
        <v>787</v>
      </c>
      <c r="C671" s="76">
        <v>17190</v>
      </c>
    </row>
    <row r="672" spans="1:3" x14ac:dyDescent="0.3">
      <c r="A672" s="75">
        <v>404650</v>
      </c>
      <c r="B672" s="75" t="s">
        <v>788</v>
      </c>
      <c r="C672" s="76">
        <v>10725</v>
      </c>
    </row>
    <row r="673" spans="1:3" x14ac:dyDescent="0.3">
      <c r="A673" s="75">
        <v>490480</v>
      </c>
      <c r="B673" s="75" t="s">
        <v>789</v>
      </c>
      <c r="C673" s="76">
        <v>20250</v>
      </c>
    </row>
    <row r="674" spans="1:3" x14ac:dyDescent="0.3">
      <c r="A674" s="75" t="s">
        <v>790</v>
      </c>
      <c r="B674" s="75" t="s">
        <v>791</v>
      </c>
      <c r="C674" s="76">
        <v>10645</v>
      </c>
    </row>
    <row r="675" spans="1:3" x14ac:dyDescent="0.3">
      <c r="A675" s="75">
        <v>438570</v>
      </c>
      <c r="B675" s="75" t="s">
        <v>792</v>
      </c>
      <c r="C675" s="76">
        <v>109475</v>
      </c>
    </row>
    <row r="676" spans="1:3" x14ac:dyDescent="0.3">
      <c r="A676" s="75">
        <v>474390</v>
      </c>
      <c r="B676" s="75" t="s">
        <v>793</v>
      </c>
      <c r="C676" s="76">
        <v>57225</v>
      </c>
    </row>
    <row r="677" spans="1:3" x14ac:dyDescent="0.3">
      <c r="A677" s="75">
        <v>438560</v>
      </c>
      <c r="B677" s="75" t="s">
        <v>794</v>
      </c>
      <c r="C677" s="76">
        <v>103300</v>
      </c>
    </row>
    <row r="678" spans="1:3" x14ac:dyDescent="0.3">
      <c r="A678" s="75">
        <v>400590</v>
      </c>
      <c r="B678" s="75" t="s">
        <v>795</v>
      </c>
      <c r="C678" s="76">
        <v>11825</v>
      </c>
    </row>
    <row r="679" spans="1:3" x14ac:dyDescent="0.3">
      <c r="A679" s="75">
        <v>484880</v>
      </c>
      <c r="B679" s="75" t="s">
        <v>796</v>
      </c>
      <c r="C679" s="76">
        <v>13095</v>
      </c>
    </row>
    <row r="680" spans="1:3" x14ac:dyDescent="0.3">
      <c r="A680" s="75">
        <v>484890</v>
      </c>
      <c r="B680" s="75" t="s">
        <v>797</v>
      </c>
      <c r="C680" s="76">
        <v>51570</v>
      </c>
    </row>
    <row r="681" spans="1:3" x14ac:dyDescent="0.3">
      <c r="A681" s="75">
        <v>461600</v>
      </c>
      <c r="B681" s="75" t="s">
        <v>798</v>
      </c>
      <c r="C681" s="76">
        <v>8655</v>
      </c>
    </row>
    <row r="682" spans="1:3" x14ac:dyDescent="0.3">
      <c r="A682" s="75">
        <v>473330</v>
      </c>
      <c r="B682" s="75" t="s">
        <v>799</v>
      </c>
      <c r="C682" s="76">
        <v>8725</v>
      </c>
    </row>
    <row r="683" spans="1:3" x14ac:dyDescent="0.3">
      <c r="A683" s="75">
        <v>494210</v>
      </c>
      <c r="B683" s="75" t="s">
        <v>800</v>
      </c>
      <c r="C683" s="76">
        <v>9505</v>
      </c>
    </row>
    <row r="684" spans="1:3" x14ac:dyDescent="0.3">
      <c r="A684" s="75">
        <v>479620</v>
      </c>
      <c r="B684" s="75" t="s">
        <v>801</v>
      </c>
      <c r="C684" s="76">
        <v>9570</v>
      </c>
    </row>
    <row r="685" spans="1:3" x14ac:dyDescent="0.3">
      <c r="A685" s="75">
        <v>481180</v>
      </c>
      <c r="B685" s="75" t="s">
        <v>802</v>
      </c>
      <c r="C685" s="76">
        <v>13550</v>
      </c>
    </row>
    <row r="686" spans="1:3" x14ac:dyDescent="0.3">
      <c r="A686" s="75">
        <v>486450</v>
      </c>
      <c r="B686" s="75" t="s">
        <v>803</v>
      </c>
      <c r="C686" s="76">
        <v>14485</v>
      </c>
    </row>
    <row r="687" spans="1:3" x14ac:dyDescent="0.3">
      <c r="A687" s="75">
        <v>433330</v>
      </c>
      <c r="B687" s="75" t="s">
        <v>804</v>
      </c>
      <c r="C687" s="76">
        <v>16755</v>
      </c>
    </row>
    <row r="688" spans="1:3" x14ac:dyDescent="0.3">
      <c r="A688" s="75">
        <v>399110</v>
      </c>
      <c r="B688" s="75" t="s">
        <v>805</v>
      </c>
      <c r="C688" s="76">
        <v>15510</v>
      </c>
    </row>
    <row r="689" spans="1:3" x14ac:dyDescent="0.3">
      <c r="A689" s="75">
        <v>499150</v>
      </c>
      <c r="B689" s="75" t="s">
        <v>806</v>
      </c>
      <c r="C689" s="76">
        <v>9735</v>
      </c>
    </row>
    <row r="690" spans="1:3" x14ac:dyDescent="0.3">
      <c r="A690" s="75">
        <v>447620</v>
      </c>
      <c r="B690" s="75" t="s">
        <v>807</v>
      </c>
      <c r="C690" s="76">
        <v>13105</v>
      </c>
    </row>
    <row r="691" spans="1:3" x14ac:dyDescent="0.3">
      <c r="A691" s="75">
        <v>476030</v>
      </c>
      <c r="B691" s="75" t="s">
        <v>808</v>
      </c>
      <c r="C691" s="76">
        <v>12245</v>
      </c>
    </row>
    <row r="692" spans="1:3" x14ac:dyDescent="0.3">
      <c r="A692" s="75">
        <v>446720</v>
      </c>
      <c r="B692" s="75" t="s">
        <v>809</v>
      </c>
      <c r="C692" s="76">
        <v>10435</v>
      </c>
    </row>
    <row r="693" spans="1:3" x14ac:dyDescent="0.3">
      <c r="A693" s="75">
        <v>452360</v>
      </c>
      <c r="B693" s="75" t="s">
        <v>810</v>
      </c>
      <c r="C693" s="76">
        <v>10460</v>
      </c>
    </row>
    <row r="694" spans="1:3" x14ac:dyDescent="0.3">
      <c r="A694" s="75">
        <v>493420</v>
      </c>
      <c r="B694" s="75" t="s">
        <v>1170</v>
      </c>
      <c r="C694" s="76">
        <v>9665</v>
      </c>
    </row>
    <row r="695" spans="1:3" x14ac:dyDescent="0.3">
      <c r="A695" s="75">
        <v>490490</v>
      </c>
      <c r="B695" s="75" t="s">
        <v>811</v>
      </c>
      <c r="C695" s="76">
        <v>9700</v>
      </c>
    </row>
    <row r="696" spans="1:3" x14ac:dyDescent="0.3">
      <c r="A696" s="75" t="s">
        <v>812</v>
      </c>
      <c r="B696" s="75" t="s">
        <v>813</v>
      </c>
      <c r="C696" s="76">
        <v>13970</v>
      </c>
    </row>
    <row r="697" spans="1:3" x14ac:dyDescent="0.3">
      <c r="A697" s="75" t="s">
        <v>1171</v>
      </c>
      <c r="B697" s="75" t="s">
        <v>1172</v>
      </c>
      <c r="C697" s="76">
        <v>11080</v>
      </c>
    </row>
    <row r="698" spans="1:3" x14ac:dyDescent="0.3">
      <c r="A698" s="75">
        <v>481190</v>
      </c>
      <c r="B698" s="75" t="s">
        <v>814</v>
      </c>
      <c r="C698" s="76">
        <v>12175</v>
      </c>
    </row>
    <row r="699" spans="1:3" x14ac:dyDescent="0.3">
      <c r="A699" s="75">
        <v>481200</v>
      </c>
      <c r="B699" s="75" t="s">
        <v>815</v>
      </c>
      <c r="C699" s="76">
        <v>7910</v>
      </c>
    </row>
    <row r="700" spans="1:3" x14ac:dyDescent="0.3">
      <c r="A700" s="75">
        <v>475300</v>
      </c>
      <c r="B700" s="75" t="s">
        <v>816</v>
      </c>
      <c r="C700" s="76">
        <v>7345</v>
      </c>
    </row>
    <row r="701" spans="1:3" x14ac:dyDescent="0.3">
      <c r="A701" s="75">
        <v>475310</v>
      </c>
      <c r="B701" s="75" t="s">
        <v>817</v>
      </c>
      <c r="C701" s="76">
        <v>9745</v>
      </c>
    </row>
    <row r="702" spans="1:3" x14ac:dyDescent="0.3">
      <c r="A702" s="75">
        <v>400580</v>
      </c>
      <c r="B702" s="75" t="s">
        <v>818</v>
      </c>
      <c r="C702" s="76">
        <v>10240</v>
      </c>
    </row>
    <row r="703" spans="1:3" x14ac:dyDescent="0.3">
      <c r="A703" s="75">
        <v>459370</v>
      </c>
      <c r="B703" s="75" t="s">
        <v>819</v>
      </c>
      <c r="C703" s="76">
        <v>11695</v>
      </c>
    </row>
    <row r="704" spans="1:3" x14ac:dyDescent="0.3">
      <c r="A704" s="75">
        <v>464610</v>
      </c>
      <c r="B704" s="75" t="s">
        <v>820</v>
      </c>
      <c r="C704" s="76">
        <v>12365</v>
      </c>
    </row>
    <row r="705" spans="1:3" x14ac:dyDescent="0.3">
      <c r="A705" s="75">
        <v>466930</v>
      </c>
      <c r="B705" s="75" t="s">
        <v>821</v>
      </c>
      <c r="C705" s="76">
        <v>9625</v>
      </c>
    </row>
    <row r="706" spans="1:3" x14ac:dyDescent="0.3">
      <c r="A706" s="75">
        <v>464600</v>
      </c>
      <c r="B706" s="75" t="s">
        <v>822</v>
      </c>
      <c r="C706" s="76">
        <v>8150</v>
      </c>
    </row>
    <row r="707" spans="1:3" x14ac:dyDescent="0.3">
      <c r="A707" s="75" t="s">
        <v>823</v>
      </c>
      <c r="B707" s="75" t="s">
        <v>824</v>
      </c>
      <c r="C707" s="76">
        <v>9580</v>
      </c>
    </row>
    <row r="708" spans="1:3" x14ac:dyDescent="0.3">
      <c r="A708" s="75">
        <v>466920</v>
      </c>
      <c r="B708" s="75" t="s">
        <v>825</v>
      </c>
      <c r="C708" s="76">
        <v>24730</v>
      </c>
    </row>
    <row r="709" spans="1:3" x14ac:dyDescent="0.3">
      <c r="A709" s="75">
        <v>436140</v>
      </c>
      <c r="B709" s="75" t="s">
        <v>826</v>
      </c>
      <c r="C709" s="76">
        <v>115270</v>
      </c>
    </row>
    <row r="710" spans="1:3" x14ac:dyDescent="0.3">
      <c r="A710" s="75" t="s">
        <v>827</v>
      </c>
      <c r="B710" s="75" t="s">
        <v>828</v>
      </c>
      <c r="C710" s="76">
        <v>50700</v>
      </c>
    </row>
    <row r="711" spans="1:3" x14ac:dyDescent="0.3">
      <c r="A711" s="75">
        <v>220130</v>
      </c>
      <c r="B711" s="75" t="s">
        <v>829</v>
      </c>
      <c r="C711" s="76">
        <v>4535</v>
      </c>
    </row>
    <row r="712" spans="1:3" x14ac:dyDescent="0.3">
      <c r="A712" s="75">
        <v>415760</v>
      </c>
      <c r="B712" s="75" t="s">
        <v>830</v>
      </c>
      <c r="C712" s="76">
        <v>7260</v>
      </c>
    </row>
    <row r="713" spans="1:3" x14ac:dyDescent="0.3">
      <c r="A713" s="75">
        <v>413220</v>
      </c>
      <c r="B713" s="75" t="s">
        <v>831</v>
      </c>
      <c r="C713" s="76">
        <v>3455</v>
      </c>
    </row>
    <row r="714" spans="1:3" x14ac:dyDescent="0.3">
      <c r="A714" s="75">
        <v>469830</v>
      </c>
      <c r="B714" s="75" t="s">
        <v>832</v>
      </c>
      <c r="C714" s="76">
        <v>53205</v>
      </c>
    </row>
    <row r="715" spans="1:3" x14ac:dyDescent="0.3">
      <c r="A715" s="75">
        <v>495550</v>
      </c>
      <c r="B715" s="75" t="s">
        <v>833</v>
      </c>
      <c r="C715" s="76">
        <v>10675</v>
      </c>
    </row>
    <row r="716" spans="1:3" x14ac:dyDescent="0.3">
      <c r="A716" s="75">
        <v>450910</v>
      </c>
      <c r="B716" s="75" t="s">
        <v>834</v>
      </c>
      <c r="C716" s="76">
        <v>11785</v>
      </c>
    </row>
    <row r="717" spans="1:3" x14ac:dyDescent="0.3">
      <c r="A717" s="75" t="s">
        <v>1121</v>
      </c>
      <c r="B717" s="75" t="s">
        <v>1122</v>
      </c>
      <c r="C717" s="76">
        <v>10535</v>
      </c>
    </row>
    <row r="718" spans="1:3" x14ac:dyDescent="0.3">
      <c r="A718" s="75" t="s">
        <v>1123</v>
      </c>
      <c r="B718" s="75" t="s">
        <v>1124</v>
      </c>
      <c r="C718" s="76">
        <v>10380</v>
      </c>
    </row>
    <row r="719" spans="1:3" x14ac:dyDescent="0.3">
      <c r="A719" s="75">
        <v>423170</v>
      </c>
      <c r="B719" s="75" t="s">
        <v>835</v>
      </c>
      <c r="C719" s="76">
        <v>17550</v>
      </c>
    </row>
    <row r="720" spans="1:3" x14ac:dyDescent="0.3">
      <c r="A720" s="75">
        <v>429980</v>
      </c>
      <c r="B720" s="75" t="s">
        <v>836</v>
      </c>
      <c r="C720" s="76">
        <v>11045</v>
      </c>
    </row>
    <row r="721" spans="1:3" x14ac:dyDescent="0.3">
      <c r="A721" s="75" t="s">
        <v>837</v>
      </c>
      <c r="B721" s="75" t="s">
        <v>838</v>
      </c>
      <c r="C721" s="76">
        <v>14310</v>
      </c>
    </row>
    <row r="722" spans="1:3" x14ac:dyDescent="0.3">
      <c r="A722" s="75">
        <v>102110</v>
      </c>
      <c r="B722" s="75" t="s">
        <v>839</v>
      </c>
      <c r="C722" s="76">
        <v>36085</v>
      </c>
    </row>
    <row r="723" spans="1:3" x14ac:dyDescent="0.3">
      <c r="A723" s="75">
        <v>139260</v>
      </c>
      <c r="B723" s="75" t="s">
        <v>840</v>
      </c>
      <c r="C723" s="76">
        <v>26625</v>
      </c>
    </row>
    <row r="724" spans="1:3" x14ac:dyDescent="0.3">
      <c r="A724" s="75">
        <v>139220</v>
      </c>
      <c r="B724" s="75" t="s">
        <v>841</v>
      </c>
      <c r="C724" s="76">
        <v>3980</v>
      </c>
    </row>
    <row r="725" spans="1:3" x14ac:dyDescent="0.3">
      <c r="A725" s="75">
        <v>139290</v>
      </c>
      <c r="B725" s="75" t="s">
        <v>842</v>
      </c>
      <c r="C725" s="76">
        <v>15985</v>
      </c>
    </row>
    <row r="726" spans="1:3" x14ac:dyDescent="0.3">
      <c r="A726" s="75">
        <v>139270</v>
      </c>
      <c r="B726" s="75" t="s">
        <v>843</v>
      </c>
      <c r="C726" s="76">
        <v>9750</v>
      </c>
    </row>
    <row r="727" spans="1:3" x14ac:dyDescent="0.3">
      <c r="A727" s="75">
        <v>227550</v>
      </c>
      <c r="B727" s="75" t="s">
        <v>844</v>
      </c>
      <c r="C727" s="76">
        <v>8410</v>
      </c>
    </row>
    <row r="728" spans="1:3" x14ac:dyDescent="0.3">
      <c r="A728" s="75">
        <v>227560</v>
      </c>
      <c r="B728" s="75" t="s">
        <v>845</v>
      </c>
      <c r="C728" s="76">
        <v>10250</v>
      </c>
    </row>
    <row r="729" spans="1:3" x14ac:dyDescent="0.3">
      <c r="A729" s="75">
        <v>139250</v>
      </c>
      <c r="B729" s="75" t="s">
        <v>846</v>
      </c>
      <c r="C729" s="76">
        <v>9820</v>
      </c>
    </row>
    <row r="730" spans="1:3" x14ac:dyDescent="0.3">
      <c r="A730" s="75">
        <v>139230</v>
      </c>
      <c r="B730" s="75" t="s">
        <v>847</v>
      </c>
      <c r="C730" s="76">
        <v>8965</v>
      </c>
    </row>
    <row r="731" spans="1:3" x14ac:dyDescent="0.3">
      <c r="A731" s="75">
        <v>139240</v>
      </c>
      <c r="B731" s="75" t="s">
        <v>848</v>
      </c>
      <c r="C731" s="76">
        <v>9035</v>
      </c>
    </row>
    <row r="732" spans="1:3" x14ac:dyDescent="0.3">
      <c r="A732" s="75">
        <v>227540</v>
      </c>
      <c r="B732" s="75" t="s">
        <v>849</v>
      </c>
      <c r="C732" s="76">
        <v>18605</v>
      </c>
    </row>
    <row r="733" spans="1:3" x14ac:dyDescent="0.3">
      <c r="A733" s="75">
        <v>243880</v>
      </c>
      <c r="B733" s="75" t="s">
        <v>850</v>
      </c>
      <c r="C733" s="76">
        <v>23015</v>
      </c>
    </row>
    <row r="734" spans="1:3" x14ac:dyDescent="0.3">
      <c r="A734" s="75">
        <v>310960</v>
      </c>
      <c r="B734" s="75" t="s">
        <v>851</v>
      </c>
      <c r="C734" s="76">
        <v>20885</v>
      </c>
    </row>
    <row r="735" spans="1:3" x14ac:dyDescent="0.3">
      <c r="A735" s="75">
        <v>252000</v>
      </c>
      <c r="B735" s="75" t="s">
        <v>852</v>
      </c>
      <c r="C735" s="76">
        <v>12795</v>
      </c>
    </row>
    <row r="736" spans="1:3" x14ac:dyDescent="0.3">
      <c r="A736" s="75">
        <v>267770</v>
      </c>
      <c r="B736" s="75" t="s">
        <v>853</v>
      </c>
      <c r="C736" s="76">
        <v>13370</v>
      </c>
    </row>
    <row r="737" spans="1:3" x14ac:dyDescent="0.3">
      <c r="A737" s="75">
        <v>252710</v>
      </c>
      <c r="B737" s="75" t="s">
        <v>854</v>
      </c>
      <c r="C737" s="76">
        <v>2030</v>
      </c>
    </row>
    <row r="738" spans="1:3" x14ac:dyDescent="0.3">
      <c r="A738" s="75">
        <v>243890</v>
      </c>
      <c r="B738" s="75" t="s">
        <v>855</v>
      </c>
      <c r="C738" s="76">
        <v>3605</v>
      </c>
    </row>
    <row r="739" spans="1:3" x14ac:dyDescent="0.3">
      <c r="A739" s="75">
        <v>315270</v>
      </c>
      <c r="B739" s="75" t="s">
        <v>856</v>
      </c>
      <c r="C739" s="76">
        <v>19035</v>
      </c>
    </row>
    <row r="740" spans="1:3" x14ac:dyDescent="0.3">
      <c r="A740" s="75">
        <v>289480</v>
      </c>
      <c r="B740" s="75" t="s">
        <v>857</v>
      </c>
      <c r="C740" s="76">
        <v>8465</v>
      </c>
    </row>
    <row r="741" spans="1:3" x14ac:dyDescent="0.3">
      <c r="A741" s="75">
        <v>166400</v>
      </c>
      <c r="B741" s="75" t="s">
        <v>858</v>
      </c>
      <c r="C741" s="76">
        <v>13225</v>
      </c>
    </row>
    <row r="742" spans="1:3" x14ac:dyDescent="0.3">
      <c r="A742" s="75">
        <v>453540</v>
      </c>
      <c r="B742" s="75" t="s">
        <v>859</v>
      </c>
      <c r="C742" s="76">
        <v>54995</v>
      </c>
    </row>
    <row r="743" spans="1:3" x14ac:dyDescent="0.3">
      <c r="A743" s="75">
        <v>494900</v>
      </c>
      <c r="B743" s="75" t="s">
        <v>860</v>
      </c>
      <c r="C743" s="76">
        <v>51220</v>
      </c>
    </row>
    <row r="744" spans="1:3" x14ac:dyDescent="0.3">
      <c r="A744" s="75" t="s">
        <v>861</v>
      </c>
      <c r="B744" s="75" t="s">
        <v>862</v>
      </c>
      <c r="C744" s="76">
        <v>51110</v>
      </c>
    </row>
    <row r="745" spans="1:3" x14ac:dyDescent="0.3">
      <c r="A745" s="75">
        <v>480260</v>
      </c>
      <c r="B745" s="75" t="s">
        <v>863</v>
      </c>
      <c r="C745" s="76">
        <v>53310</v>
      </c>
    </row>
    <row r="746" spans="1:3" x14ac:dyDescent="0.3">
      <c r="A746" s="75">
        <v>364980</v>
      </c>
      <c r="B746" s="75" t="s">
        <v>864</v>
      </c>
      <c r="C746" s="76">
        <v>6535</v>
      </c>
    </row>
    <row r="747" spans="1:3" x14ac:dyDescent="0.3">
      <c r="A747" s="75">
        <v>412570</v>
      </c>
      <c r="B747" s="75" t="s">
        <v>865</v>
      </c>
      <c r="C747" s="76">
        <v>764</v>
      </c>
    </row>
    <row r="748" spans="1:3" x14ac:dyDescent="0.3">
      <c r="A748" s="75">
        <v>462010</v>
      </c>
      <c r="B748" s="75" t="s">
        <v>866</v>
      </c>
      <c r="C748" s="76">
        <v>3200</v>
      </c>
    </row>
    <row r="749" spans="1:3" x14ac:dyDescent="0.3">
      <c r="A749" s="75">
        <v>305540</v>
      </c>
      <c r="B749" s="75" t="s">
        <v>867</v>
      </c>
      <c r="C749" s="76">
        <v>11955</v>
      </c>
    </row>
    <row r="750" spans="1:3" x14ac:dyDescent="0.3">
      <c r="A750" s="75">
        <v>471760</v>
      </c>
      <c r="B750" s="75" t="s">
        <v>868</v>
      </c>
      <c r="C750" s="76">
        <v>7775</v>
      </c>
    </row>
    <row r="751" spans="1:3" x14ac:dyDescent="0.3">
      <c r="A751" s="75">
        <v>365040</v>
      </c>
      <c r="B751" s="75" t="s">
        <v>869</v>
      </c>
      <c r="C751" s="76">
        <v>13635</v>
      </c>
    </row>
    <row r="752" spans="1:3" x14ac:dyDescent="0.3">
      <c r="A752" s="75">
        <v>364960</v>
      </c>
      <c r="B752" s="75" t="s">
        <v>870</v>
      </c>
      <c r="C752" s="76">
        <v>5710</v>
      </c>
    </row>
    <row r="753" spans="1:3" x14ac:dyDescent="0.3">
      <c r="A753" s="75">
        <v>412560</v>
      </c>
      <c r="B753" s="75" t="s">
        <v>871</v>
      </c>
      <c r="C753" s="76">
        <v>1660</v>
      </c>
    </row>
    <row r="754" spans="1:3" x14ac:dyDescent="0.3">
      <c r="A754" s="75">
        <v>475630</v>
      </c>
      <c r="B754" s="75" t="s">
        <v>872</v>
      </c>
      <c r="C754" s="76">
        <v>1045425</v>
      </c>
    </row>
    <row r="755" spans="1:3" x14ac:dyDescent="0.3">
      <c r="A755" s="75">
        <v>357870</v>
      </c>
      <c r="B755" s="75" t="s">
        <v>873</v>
      </c>
      <c r="C755" s="76">
        <v>56135</v>
      </c>
    </row>
    <row r="756" spans="1:3" x14ac:dyDescent="0.3">
      <c r="A756" s="75">
        <v>499660</v>
      </c>
      <c r="B756" s="75" t="s">
        <v>874</v>
      </c>
      <c r="C756" s="76">
        <v>1000505</v>
      </c>
    </row>
    <row r="757" spans="1:3" x14ac:dyDescent="0.3">
      <c r="A757" s="75">
        <v>400970</v>
      </c>
      <c r="B757" s="75" t="s">
        <v>875</v>
      </c>
      <c r="C757" s="76">
        <v>7100</v>
      </c>
    </row>
    <row r="758" spans="1:3" x14ac:dyDescent="0.3">
      <c r="A758" s="75">
        <v>396500</v>
      </c>
      <c r="B758" s="75" t="s">
        <v>876</v>
      </c>
      <c r="C758" s="76">
        <v>9815</v>
      </c>
    </row>
    <row r="759" spans="1:3" x14ac:dyDescent="0.3">
      <c r="A759" s="75">
        <v>377990</v>
      </c>
      <c r="B759" s="75" t="s">
        <v>877</v>
      </c>
      <c r="C759" s="76">
        <v>10810</v>
      </c>
    </row>
    <row r="760" spans="1:3" x14ac:dyDescent="0.3">
      <c r="A760" s="75">
        <v>417630</v>
      </c>
      <c r="B760" s="75" t="s">
        <v>878</v>
      </c>
      <c r="C760" s="76">
        <v>10305</v>
      </c>
    </row>
    <row r="761" spans="1:3" x14ac:dyDescent="0.3">
      <c r="A761" s="75">
        <v>449170</v>
      </c>
      <c r="B761" s="75" t="s">
        <v>879</v>
      </c>
      <c r="C761" s="76">
        <v>108930</v>
      </c>
    </row>
    <row r="762" spans="1:3" x14ac:dyDescent="0.3">
      <c r="A762" s="75">
        <v>292160</v>
      </c>
      <c r="B762" s="75" t="s">
        <v>880</v>
      </c>
      <c r="C762" s="76">
        <v>17000</v>
      </c>
    </row>
    <row r="763" spans="1:3" x14ac:dyDescent="0.3">
      <c r="A763" s="75">
        <v>404540</v>
      </c>
      <c r="B763" s="75" t="s">
        <v>881</v>
      </c>
      <c r="C763" s="76">
        <v>10725</v>
      </c>
    </row>
    <row r="764" spans="1:3" x14ac:dyDescent="0.3">
      <c r="A764" s="75">
        <v>228820</v>
      </c>
      <c r="B764" s="75" t="s">
        <v>882</v>
      </c>
      <c r="C764" s="76">
        <v>7630</v>
      </c>
    </row>
    <row r="765" spans="1:3" x14ac:dyDescent="0.3">
      <c r="A765" s="75">
        <v>300610</v>
      </c>
      <c r="B765" s="75" t="s">
        <v>883</v>
      </c>
      <c r="C765" s="76">
        <v>6950</v>
      </c>
    </row>
    <row r="766" spans="1:3" x14ac:dyDescent="0.3">
      <c r="A766" s="75">
        <v>463250</v>
      </c>
      <c r="B766" s="75" t="s">
        <v>884</v>
      </c>
      <c r="C766" s="76">
        <v>24095</v>
      </c>
    </row>
    <row r="767" spans="1:3" x14ac:dyDescent="0.3">
      <c r="A767" s="75">
        <v>138530</v>
      </c>
      <c r="B767" s="75" t="s">
        <v>885</v>
      </c>
      <c r="C767" s="76">
        <v>6340</v>
      </c>
    </row>
    <row r="768" spans="1:3" x14ac:dyDescent="0.3">
      <c r="A768" s="75">
        <v>445910</v>
      </c>
      <c r="B768" s="75" t="s">
        <v>886</v>
      </c>
      <c r="C768" s="76">
        <v>14005</v>
      </c>
    </row>
    <row r="769" spans="1:3" x14ac:dyDescent="0.3">
      <c r="A769" s="75">
        <v>289260</v>
      </c>
      <c r="B769" s="75" t="s">
        <v>887</v>
      </c>
      <c r="C769" s="76">
        <v>9080</v>
      </c>
    </row>
    <row r="770" spans="1:3" x14ac:dyDescent="0.3">
      <c r="A770" s="75">
        <v>289250</v>
      </c>
      <c r="B770" s="75" t="s">
        <v>888</v>
      </c>
      <c r="C770" s="76">
        <v>10470</v>
      </c>
    </row>
    <row r="771" spans="1:3" x14ac:dyDescent="0.3">
      <c r="A771" s="75">
        <v>310970</v>
      </c>
      <c r="B771" s="75" t="s">
        <v>889</v>
      </c>
      <c r="C771" s="76">
        <v>14925</v>
      </c>
    </row>
    <row r="772" spans="1:3" x14ac:dyDescent="0.3">
      <c r="A772" s="75">
        <v>269370</v>
      </c>
      <c r="B772" s="75" t="s">
        <v>890</v>
      </c>
      <c r="C772" s="76">
        <v>15295</v>
      </c>
    </row>
    <row r="773" spans="1:3" x14ac:dyDescent="0.3">
      <c r="A773" s="75">
        <v>248270</v>
      </c>
      <c r="B773" s="75" t="s">
        <v>891</v>
      </c>
      <c r="C773" s="76">
        <v>21390</v>
      </c>
    </row>
    <row r="774" spans="1:3" x14ac:dyDescent="0.3">
      <c r="A774" s="75" t="s">
        <v>892</v>
      </c>
      <c r="B774" s="75" t="s">
        <v>893</v>
      </c>
      <c r="C774" s="76">
        <v>9790</v>
      </c>
    </row>
    <row r="775" spans="1:3" x14ac:dyDescent="0.3">
      <c r="A775" s="75">
        <v>292150</v>
      </c>
      <c r="B775" s="75" t="s">
        <v>894</v>
      </c>
      <c r="C775" s="76">
        <v>10940</v>
      </c>
    </row>
    <row r="776" spans="1:3" x14ac:dyDescent="0.3">
      <c r="A776" s="75">
        <v>453950</v>
      </c>
      <c r="B776" s="75" t="s">
        <v>895</v>
      </c>
      <c r="C776" s="76">
        <v>14105</v>
      </c>
    </row>
    <row r="777" spans="1:3" x14ac:dyDescent="0.3">
      <c r="A777" s="75">
        <v>364990</v>
      </c>
      <c r="B777" s="75" t="s">
        <v>896</v>
      </c>
      <c r="C777" s="76">
        <v>5400</v>
      </c>
    </row>
    <row r="778" spans="1:3" x14ac:dyDescent="0.3">
      <c r="A778" s="75">
        <v>139280</v>
      </c>
      <c r="B778" s="75" t="s">
        <v>897</v>
      </c>
      <c r="C778" s="76">
        <v>10455</v>
      </c>
    </row>
    <row r="779" spans="1:3" x14ac:dyDescent="0.3">
      <c r="A779" s="75">
        <v>237440</v>
      </c>
      <c r="B779" s="75" t="s">
        <v>898</v>
      </c>
      <c r="C779" s="76">
        <v>9715</v>
      </c>
    </row>
    <row r="780" spans="1:3" x14ac:dyDescent="0.3">
      <c r="A780" s="75">
        <v>319640</v>
      </c>
      <c r="B780" s="75" t="s">
        <v>899</v>
      </c>
      <c r="C780" s="76">
        <v>21050</v>
      </c>
    </row>
    <row r="781" spans="1:3" x14ac:dyDescent="0.3">
      <c r="A781" s="75">
        <v>160580</v>
      </c>
      <c r="B781" s="75" t="s">
        <v>900</v>
      </c>
      <c r="C781" s="76">
        <v>11760</v>
      </c>
    </row>
    <row r="782" spans="1:3" x14ac:dyDescent="0.3">
      <c r="A782" s="75">
        <v>451530</v>
      </c>
      <c r="B782" s="75" t="s">
        <v>901</v>
      </c>
      <c r="C782" s="76">
        <v>61785</v>
      </c>
    </row>
    <row r="783" spans="1:3" x14ac:dyDescent="0.3">
      <c r="A783" s="75">
        <v>114820</v>
      </c>
      <c r="B783" s="75" t="s">
        <v>902</v>
      </c>
      <c r="C783" s="76">
        <v>108325</v>
      </c>
    </row>
    <row r="784" spans="1:3" x14ac:dyDescent="0.3">
      <c r="A784" s="75">
        <v>275980</v>
      </c>
      <c r="B784" s="75" t="s">
        <v>903</v>
      </c>
      <c r="C784" s="76">
        <v>16985</v>
      </c>
    </row>
    <row r="785" spans="1:3" x14ac:dyDescent="0.3">
      <c r="A785" s="75">
        <v>464310</v>
      </c>
      <c r="B785" s="75" t="s">
        <v>904</v>
      </c>
      <c r="C785" s="76">
        <v>12050</v>
      </c>
    </row>
    <row r="786" spans="1:3" x14ac:dyDescent="0.3">
      <c r="A786" s="75">
        <v>418670</v>
      </c>
      <c r="B786" s="75" t="s">
        <v>905</v>
      </c>
      <c r="C786" s="76">
        <v>14680</v>
      </c>
    </row>
    <row r="787" spans="1:3" x14ac:dyDescent="0.3">
      <c r="A787" s="75">
        <v>466950</v>
      </c>
      <c r="B787" s="75" t="s">
        <v>906</v>
      </c>
      <c r="C787" s="76">
        <v>16370</v>
      </c>
    </row>
    <row r="788" spans="1:3" x14ac:dyDescent="0.3">
      <c r="A788" s="75">
        <v>491010</v>
      </c>
      <c r="B788" s="75" t="s">
        <v>907</v>
      </c>
      <c r="C788" s="76">
        <v>12975</v>
      </c>
    </row>
    <row r="789" spans="1:3" x14ac:dyDescent="0.3">
      <c r="A789" s="75">
        <v>412770</v>
      </c>
      <c r="B789" s="75" t="s">
        <v>1125</v>
      </c>
      <c r="C789" s="76">
        <v>11730</v>
      </c>
    </row>
    <row r="790" spans="1:3" x14ac:dyDescent="0.3">
      <c r="A790" s="75">
        <v>394670</v>
      </c>
      <c r="B790" s="75" t="s">
        <v>908</v>
      </c>
      <c r="C790" s="76">
        <v>5500</v>
      </c>
    </row>
    <row r="791" spans="1:3" x14ac:dyDescent="0.3">
      <c r="A791" s="75">
        <v>440340</v>
      </c>
      <c r="B791" s="75" t="s">
        <v>909</v>
      </c>
      <c r="C791" s="76">
        <v>10720</v>
      </c>
    </row>
    <row r="792" spans="1:3" x14ac:dyDescent="0.3">
      <c r="A792" s="75">
        <v>476690</v>
      </c>
      <c r="B792" s="75" t="s">
        <v>910</v>
      </c>
      <c r="C792" s="76">
        <v>8890</v>
      </c>
    </row>
    <row r="793" spans="1:3" x14ac:dyDescent="0.3">
      <c r="A793" s="75">
        <v>480310</v>
      </c>
      <c r="B793" s="75" t="s">
        <v>911</v>
      </c>
      <c r="C793" s="76">
        <v>9540</v>
      </c>
    </row>
    <row r="794" spans="1:3" x14ac:dyDescent="0.3">
      <c r="A794" s="75">
        <v>387270</v>
      </c>
      <c r="B794" s="75" t="s">
        <v>912</v>
      </c>
      <c r="C794" s="76">
        <v>16280</v>
      </c>
    </row>
    <row r="795" spans="1:3" x14ac:dyDescent="0.3">
      <c r="A795" s="75">
        <v>276000</v>
      </c>
      <c r="B795" s="75" t="s">
        <v>913</v>
      </c>
      <c r="C795" s="76">
        <v>14420</v>
      </c>
    </row>
    <row r="796" spans="1:3" x14ac:dyDescent="0.3">
      <c r="A796" s="75">
        <v>394660</v>
      </c>
      <c r="B796" s="75" t="s">
        <v>914</v>
      </c>
      <c r="C796" s="76">
        <v>9950</v>
      </c>
    </row>
    <row r="797" spans="1:3" x14ac:dyDescent="0.3">
      <c r="A797" s="75">
        <v>371450</v>
      </c>
      <c r="B797" s="75" t="s">
        <v>915</v>
      </c>
      <c r="C797" s="76">
        <v>11130</v>
      </c>
    </row>
    <row r="798" spans="1:3" x14ac:dyDescent="0.3">
      <c r="A798" s="75">
        <v>464930</v>
      </c>
      <c r="B798" s="75" t="s">
        <v>916</v>
      </c>
      <c r="C798" s="76">
        <v>14725</v>
      </c>
    </row>
    <row r="799" spans="1:3" x14ac:dyDescent="0.3">
      <c r="A799" s="75">
        <v>139310</v>
      </c>
      <c r="B799" s="75" t="s">
        <v>917</v>
      </c>
      <c r="C799" s="76">
        <v>5585</v>
      </c>
    </row>
    <row r="800" spans="1:3" x14ac:dyDescent="0.3">
      <c r="A800" s="75">
        <v>139320</v>
      </c>
      <c r="B800" s="75" t="s">
        <v>918</v>
      </c>
      <c r="C800" s="76">
        <v>14370</v>
      </c>
    </row>
    <row r="801" spans="1:3" x14ac:dyDescent="0.3">
      <c r="A801" s="75">
        <v>137610</v>
      </c>
      <c r="B801" s="75" t="s">
        <v>919</v>
      </c>
      <c r="C801" s="76">
        <v>5380</v>
      </c>
    </row>
    <row r="802" spans="1:3" x14ac:dyDescent="0.3">
      <c r="A802" s="75">
        <v>182490</v>
      </c>
      <c r="B802" s="75" t="s">
        <v>920</v>
      </c>
      <c r="C802" s="76">
        <v>13230</v>
      </c>
    </row>
    <row r="803" spans="1:3" x14ac:dyDescent="0.3">
      <c r="A803" s="75">
        <v>272580</v>
      </c>
      <c r="B803" s="75" t="s">
        <v>921</v>
      </c>
      <c r="C803" s="76">
        <v>55765</v>
      </c>
    </row>
    <row r="804" spans="1:3" x14ac:dyDescent="0.3">
      <c r="A804" s="75">
        <v>157450</v>
      </c>
      <c r="B804" s="75" t="s">
        <v>922</v>
      </c>
      <c r="C804" s="76">
        <v>110550</v>
      </c>
    </row>
    <row r="805" spans="1:3" x14ac:dyDescent="0.3">
      <c r="A805" s="75">
        <v>105010</v>
      </c>
      <c r="B805" s="75" t="s">
        <v>923</v>
      </c>
      <c r="C805" s="76">
        <v>4460</v>
      </c>
    </row>
    <row r="806" spans="1:3" x14ac:dyDescent="0.3">
      <c r="A806" s="75">
        <v>123320</v>
      </c>
      <c r="B806" s="75" t="s">
        <v>924</v>
      </c>
      <c r="C806" s="76">
        <v>17305</v>
      </c>
    </row>
    <row r="807" spans="1:3" x14ac:dyDescent="0.3">
      <c r="A807" s="75">
        <v>174350</v>
      </c>
      <c r="B807" s="75" t="s">
        <v>925</v>
      </c>
      <c r="C807" s="76">
        <v>14475</v>
      </c>
    </row>
    <row r="808" spans="1:3" x14ac:dyDescent="0.3">
      <c r="A808" s="75">
        <v>329200</v>
      </c>
      <c r="B808" s="75" t="s">
        <v>926</v>
      </c>
      <c r="C808" s="76">
        <v>4255</v>
      </c>
    </row>
    <row r="809" spans="1:3" x14ac:dyDescent="0.3">
      <c r="A809" s="75">
        <v>341850</v>
      </c>
      <c r="B809" s="75" t="s">
        <v>1173</v>
      </c>
      <c r="C809" s="76">
        <v>4715</v>
      </c>
    </row>
    <row r="810" spans="1:3" x14ac:dyDescent="0.3">
      <c r="A810" s="75" t="s">
        <v>1126</v>
      </c>
      <c r="B810" s="75" t="s">
        <v>1127</v>
      </c>
      <c r="C810" s="76">
        <v>100410</v>
      </c>
    </row>
    <row r="811" spans="1:3" x14ac:dyDescent="0.3">
      <c r="A811" s="75">
        <v>147970</v>
      </c>
      <c r="B811" s="75" t="s">
        <v>927</v>
      </c>
      <c r="C811" s="76">
        <v>37465</v>
      </c>
    </row>
    <row r="812" spans="1:3" x14ac:dyDescent="0.3">
      <c r="A812" s="75">
        <v>458250</v>
      </c>
      <c r="B812" s="75" t="s">
        <v>928</v>
      </c>
      <c r="C812" s="76">
        <v>37005</v>
      </c>
    </row>
    <row r="813" spans="1:3" x14ac:dyDescent="0.3">
      <c r="A813" s="75">
        <v>476550</v>
      </c>
      <c r="B813" s="75" t="s">
        <v>929</v>
      </c>
      <c r="C813" s="76">
        <v>7885</v>
      </c>
    </row>
    <row r="814" spans="1:3" x14ac:dyDescent="0.3">
      <c r="A814" s="75">
        <v>491830</v>
      </c>
      <c r="B814" s="75" t="s">
        <v>930</v>
      </c>
      <c r="C814" s="76">
        <v>10325</v>
      </c>
    </row>
    <row r="815" spans="1:3" x14ac:dyDescent="0.3">
      <c r="A815" s="75">
        <v>490090</v>
      </c>
      <c r="B815" s="75" t="s">
        <v>931</v>
      </c>
      <c r="C815" s="76">
        <v>10790</v>
      </c>
    </row>
    <row r="816" spans="1:3" x14ac:dyDescent="0.3">
      <c r="A816" s="75">
        <v>493810</v>
      </c>
      <c r="B816" s="75" t="s">
        <v>932</v>
      </c>
      <c r="C816" s="76">
        <v>9445</v>
      </c>
    </row>
    <row r="817" spans="1:3" x14ac:dyDescent="0.3">
      <c r="A817" s="75">
        <v>182480</v>
      </c>
      <c r="B817" s="75" t="s">
        <v>933</v>
      </c>
      <c r="C817" s="76">
        <v>12350</v>
      </c>
    </row>
    <row r="818" spans="1:3" x14ac:dyDescent="0.3">
      <c r="A818" s="75">
        <v>360750</v>
      </c>
      <c r="B818" s="75" t="s">
        <v>934</v>
      </c>
      <c r="C818" s="76">
        <v>20045</v>
      </c>
    </row>
    <row r="819" spans="1:3" x14ac:dyDescent="0.3">
      <c r="A819" s="75">
        <v>448290</v>
      </c>
      <c r="B819" s="75" t="s">
        <v>1128</v>
      </c>
      <c r="C819" s="76">
        <v>13980</v>
      </c>
    </row>
    <row r="820" spans="1:3" x14ac:dyDescent="0.3">
      <c r="A820" s="75">
        <v>488500</v>
      </c>
      <c r="B820" s="75" t="s">
        <v>935</v>
      </c>
      <c r="C820" s="76">
        <v>10195</v>
      </c>
    </row>
    <row r="821" spans="1:3" x14ac:dyDescent="0.3">
      <c r="A821" s="75">
        <v>225040</v>
      </c>
      <c r="B821" s="75" t="s">
        <v>936</v>
      </c>
      <c r="C821" s="76">
        <v>42905</v>
      </c>
    </row>
    <row r="822" spans="1:3" x14ac:dyDescent="0.3">
      <c r="A822" s="75">
        <v>429000</v>
      </c>
      <c r="B822" s="75" t="s">
        <v>937</v>
      </c>
      <c r="C822" s="76">
        <v>11630</v>
      </c>
    </row>
    <row r="823" spans="1:3" x14ac:dyDescent="0.3">
      <c r="A823" s="75">
        <v>143850</v>
      </c>
      <c r="B823" s="75" t="s">
        <v>938</v>
      </c>
      <c r="C823" s="76">
        <v>62695</v>
      </c>
    </row>
    <row r="824" spans="1:3" x14ac:dyDescent="0.3">
      <c r="A824" s="75">
        <v>225030</v>
      </c>
      <c r="B824" s="75" t="s">
        <v>939</v>
      </c>
      <c r="C824" s="76">
        <v>2930</v>
      </c>
    </row>
    <row r="825" spans="1:3" x14ac:dyDescent="0.3">
      <c r="A825" s="75">
        <v>482730</v>
      </c>
      <c r="B825" s="75" t="s">
        <v>940</v>
      </c>
      <c r="C825" s="76">
        <v>10130</v>
      </c>
    </row>
    <row r="826" spans="1:3" x14ac:dyDescent="0.3">
      <c r="A826" s="75">
        <v>133690</v>
      </c>
      <c r="B826" s="75" t="s">
        <v>941</v>
      </c>
      <c r="C826" s="76">
        <v>129245</v>
      </c>
    </row>
    <row r="827" spans="1:3" x14ac:dyDescent="0.3">
      <c r="A827" s="75">
        <v>448300</v>
      </c>
      <c r="B827" s="75" t="s">
        <v>1129</v>
      </c>
      <c r="C827" s="76">
        <v>16980</v>
      </c>
    </row>
    <row r="828" spans="1:3" x14ac:dyDescent="0.3">
      <c r="A828" s="75">
        <v>483240</v>
      </c>
      <c r="B828" s="75" t="s">
        <v>942</v>
      </c>
      <c r="C828" s="76">
        <v>10080</v>
      </c>
    </row>
    <row r="829" spans="1:3" x14ac:dyDescent="0.3">
      <c r="A829" s="75">
        <v>418660</v>
      </c>
      <c r="B829" s="75" t="s">
        <v>943</v>
      </c>
      <c r="C829" s="76">
        <v>22635</v>
      </c>
    </row>
    <row r="830" spans="1:3" x14ac:dyDescent="0.3">
      <c r="A830" s="75">
        <v>435420</v>
      </c>
      <c r="B830" s="75" t="s">
        <v>1130</v>
      </c>
      <c r="C830" s="76">
        <v>12860</v>
      </c>
    </row>
    <row r="831" spans="1:3" x14ac:dyDescent="0.3">
      <c r="A831" s="75">
        <v>441680</v>
      </c>
      <c r="B831" s="75" t="s">
        <v>944</v>
      </c>
      <c r="C831" s="76">
        <v>9700</v>
      </c>
    </row>
    <row r="832" spans="1:3" x14ac:dyDescent="0.3">
      <c r="A832" s="75">
        <v>486290</v>
      </c>
      <c r="B832" s="75" t="s">
        <v>945</v>
      </c>
      <c r="C832" s="76">
        <v>9150</v>
      </c>
    </row>
    <row r="833" spans="1:3" x14ac:dyDescent="0.3">
      <c r="A833" s="75">
        <v>429010</v>
      </c>
      <c r="B833" s="75" t="s">
        <v>946</v>
      </c>
      <c r="C833" s="76">
        <v>13250</v>
      </c>
    </row>
    <row r="834" spans="1:3" x14ac:dyDescent="0.3">
      <c r="A834" s="75">
        <v>203780</v>
      </c>
      <c r="B834" s="75" t="s">
        <v>947</v>
      </c>
      <c r="C834" s="76">
        <v>20730</v>
      </c>
    </row>
    <row r="835" spans="1:3" x14ac:dyDescent="0.3">
      <c r="A835" s="75">
        <v>245340</v>
      </c>
      <c r="B835" s="75" t="s">
        <v>948</v>
      </c>
      <c r="C835" s="76">
        <v>28300</v>
      </c>
    </row>
    <row r="836" spans="1:3" x14ac:dyDescent="0.3">
      <c r="A836" s="75">
        <v>456610</v>
      </c>
      <c r="B836" s="75" t="s">
        <v>949</v>
      </c>
      <c r="C836" s="76">
        <v>56800</v>
      </c>
    </row>
    <row r="837" spans="1:3" x14ac:dyDescent="0.3">
      <c r="A837" s="75">
        <v>329750</v>
      </c>
      <c r="B837" s="75" t="s">
        <v>950</v>
      </c>
      <c r="C837" s="76">
        <v>12515</v>
      </c>
    </row>
    <row r="838" spans="1:3" x14ac:dyDescent="0.3">
      <c r="A838" s="75">
        <v>261110</v>
      </c>
      <c r="B838" s="75" t="s">
        <v>951</v>
      </c>
      <c r="C838" s="76">
        <v>15260</v>
      </c>
    </row>
    <row r="839" spans="1:3" x14ac:dyDescent="0.3">
      <c r="A839" s="75">
        <v>261120</v>
      </c>
      <c r="B839" s="75" t="s">
        <v>952</v>
      </c>
      <c r="C839" s="76">
        <v>5690</v>
      </c>
    </row>
    <row r="840" spans="1:3" x14ac:dyDescent="0.3">
      <c r="A840" s="75">
        <v>494840</v>
      </c>
      <c r="B840" s="75" t="s">
        <v>953</v>
      </c>
      <c r="C840" s="76">
        <v>10085</v>
      </c>
    </row>
    <row r="841" spans="1:3" x14ac:dyDescent="0.3">
      <c r="A841" s="75">
        <v>458730</v>
      </c>
      <c r="B841" s="75" t="s">
        <v>954</v>
      </c>
      <c r="C841" s="76">
        <v>11365</v>
      </c>
    </row>
    <row r="842" spans="1:3" x14ac:dyDescent="0.3">
      <c r="A842" s="75" t="s">
        <v>955</v>
      </c>
      <c r="B842" s="75" t="s">
        <v>956</v>
      </c>
      <c r="C842" s="76">
        <v>8520</v>
      </c>
    </row>
    <row r="843" spans="1:3" x14ac:dyDescent="0.3">
      <c r="A843" s="75">
        <v>458750</v>
      </c>
      <c r="B843" s="75" t="s">
        <v>957</v>
      </c>
      <c r="C843" s="76">
        <v>10375</v>
      </c>
    </row>
    <row r="844" spans="1:3" x14ac:dyDescent="0.3">
      <c r="A844" s="75">
        <v>458760</v>
      </c>
      <c r="B844" s="75" t="s">
        <v>958</v>
      </c>
      <c r="C844" s="76">
        <v>9280</v>
      </c>
    </row>
    <row r="845" spans="1:3" x14ac:dyDescent="0.3">
      <c r="A845" s="75" t="s">
        <v>959</v>
      </c>
      <c r="B845" s="75" t="s">
        <v>960</v>
      </c>
      <c r="C845" s="76">
        <v>8005</v>
      </c>
    </row>
    <row r="846" spans="1:3" x14ac:dyDescent="0.3">
      <c r="A846" s="75">
        <v>305080</v>
      </c>
      <c r="B846" s="75" t="s">
        <v>961</v>
      </c>
      <c r="C846" s="76">
        <v>12200</v>
      </c>
    </row>
    <row r="847" spans="1:3" x14ac:dyDescent="0.3">
      <c r="A847" s="75" t="s">
        <v>1131</v>
      </c>
      <c r="B847" s="75" t="s">
        <v>1132</v>
      </c>
      <c r="C847" s="76">
        <v>9520</v>
      </c>
    </row>
    <row r="848" spans="1:3" x14ac:dyDescent="0.3">
      <c r="A848" s="75">
        <v>465670</v>
      </c>
      <c r="B848" s="75" t="s">
        <v>962</v>
      </c>
      <c r="C848" s="76">
        <v>11750</v>
      </c>
    </row>
    <row r="849" spans="1:3" x14ac:dyDescent="0.3">
      <c r="A849" s="75">
        <v>381170</v>
      </c>
      <c r="B849" s="75" t="s">
        <v>963</v>
      </c>
      <c r="C849" s="76">
        <v>22550</v>
      </c>
    </row>
    <row r="850" spans="1:3" x14ac:dyDescent="0.3">
      <c r="A850" s="75">
        <v>472160</v>
      </c>
      <c r="B850" s="75" t="s">
        <v>964</v>
      </c>
      <c r="C850" s="76">
        <v>14280</v>
      </c>
    </row>
    <row r="851" spans="1:3" x14ac:dyDescent="0.3">
      <c r="A851" s="75">
        <v>472170</v>
      </c>
      <c r="B851" s="75" t="s">
        <v>965</v>
      </c>
      <c r="C851" s="76">
        <v>12370</v>
      </c>
    </row>
    <row r="852" spans="1:3" x14ac:dyDescent="0.3">
      <c r="A852" s="75">
        <v>474220</v>
      </c>
      <c r="B852" s="75" t="s">
        <v>966</v>
      </c>
      <c r="C852" s="76">
        <v>12480</v>
      </c>
    </row>
    <row r="853" spans="1:3" x14ac:dyDescent="0.3">
      <c r="A853" s="75">
        <v>458260</v>
      </c>
      <c r="B853" s="75" t="s">
        <v>967</v>
      </c>
      <c r="C853" s="76">
        <v>47895</v>
      </c>
    </row>
    <row r="854" spans="1:3" x14ac:dyDescent="0.3">
      <c r="A854" s="75">
        <v>497570</v>
      </c>
      <c r="B854" s="75" t="s">
        <v>968</v>
      </c>
      <c r="C854" s="76">
        <v>9935</v>
      </c>
    </row>
    <row r="855" spans="1:3" x14ac:dyDescent="0.3">
      <c r="A855" s="75">
        <v>381180</v>
      </c>
      <c r="B855" s="75" t="s">
        <v>969</v>
      </c>
      <c r="C855" s="76">
        <v>17040</v>
      </c>
    </row>
    <row r="856" spans="1:3" x14ac:dyDescent="0.3">
      <c r="A856" s="75">
        <v>423920</v>
      </c>
      <c r="B856" s="75" t="s">
        <v>970</v>
      </c>
      <c r="C856" s="76">
        <v>17045</v>
      </c>
    </row>
    <row r="857" spans="1:3" x14ac:dyDescent="0.3">
      <c r="A857" s="75">
        <v>228810</v>
      </c>
      <c r="B857" s="75" t="s">
        <v>971</v>
      </c>
      <c r="C857" s="76">
        <v>6975</v>
      </c>
    </row>
    <row r="858" spans="1:3" x14ac:dyDescent="0.3">
      <c r="A858" s="75">
        <v>364970</v>
      </c>
      <c r="B858" s="75" t="s">
        <v>972</v>
      </c>
      <c r="C858" s="76">
        <v>7155</v>
      </c>
    </row>
    <row r="859" spans="1:3" x14ac:dyDescent="0.3">
      <c r="A859" s="75">
        <v>91230</v>
      </c>
      <c r="B859" s="75" t="s">
        <v>973</v>
      </c>
      <c r="C859" s="76">
        <v>32380</v>
      </c>
    </row>
    <row r="860" spans="1:3" x14ac:dyDescent="0.3">
      <c r="A860" s="75">
        <v>488080</v>
      </c>
      <c r="B860" s="75" t="s">
        <v>974</v>
      </c>
      <c r="C860" s="76">
        <v>4665</v>
      </c>
    </row>
    <row r="861" spans="1:3" x14ac:dyDescent="0.3">
      <c r="A861" s="75">
        <v>98560</v>
      </c>
      <c r="B861" s="75" t="s">
        <v>975</v>
      </c>
      <c r="C861" s="76">
        <v>7925</v>
      </c>
    </row>
    <row r="862" spans="1:3" x14ac:dyDescent="0.3">
      <c r="A862" s="75">
        <v>211560</v>
      </c>
      <c r="B862" s="75" t="s">
        <v>976</v>
      </c>
      <c r="C862" s="76">
        <v>21375</v>
      </c>
    </row>
    <row r="863" spans="1:3" x14ac:dyDescent="0.3">
      <c r="A863" s="75">
        <v>472150</v>
      </c>
      <c r="B863" s="75" t="s">
        <v>977</v>
      </c>
      <c r="C863" s="76">
        <v>10570</v>
      </c>
    </row>
    <row r="864" spans="1:3" x14ac:dyDescent="0.3">
      <c r="A864" s="75">
        <v>138520</v>
      </c>
      <c r="B864" s="75" t="s">
        <v>978</v>
      </c>
      <c r="C864" s="76">
        <v>11495</v>
      </c>
    </row>
    <row r="865" spans="1:3" x14ac:dyDescent="0.3">
      <c r="A865" s="75">
        <v>157490</v>
      </c>
      <c r="B865" s="75" t="s">
        <v>979</v>
      </c>
      <c r="C865" s="76">
        <v>8090</v>
      </c>
    </row>
    <row r="866" spans="1:3" x14ac:dyDescent="0.3">
      <c r="A866" s="75" t="s">
        <v>980</v>
      </c>
      <c r="B866" s="75" t="s">
        <v>981</v>
      </c>
      <c r="C866" s="76">
        <v>8765</v>
      </c>
    </row>
    <row r="867" spans="1:3" x14ac:dyDescent="0.3">
      <c r="A867" s="75">
        <v>228800</v>
      </c>
      <c r="B867" s="75" t="s">
        <v>982</v>
      </c>
      <c r="C867" s="76">
        <v>3305</v>
      </c>
    </row>
    <row r="868" spans="1:3" x14ac:dyDescent="0.3">
      <c r="A868" s="75">
        <v>227570</v>
      </c>
      <c r="B868" s="75" t="s">
        <v>983</v>
      </c>
      <c r="C868" s="76">
        <v>13775</v>
      </c>
    </row>
    <row r="869" spans="1:3" x14ac:dyDescent="0.3">
      <c r="A869" s="75">
        <v>438330</v>
      </c>
      <c r="B869" s="75" t="s">
        <v>1133</v>
      </c>
      <c r="C869" s="76">
        <v>117370</v>
      </c>
    </row>
    <row r="870" spans="1:3" x14ac:dyDescent="0.3">
      <c r="A870" s="75">
        <v>261140</v>
      </c>
      <c r="B870" s="75" t="s">
        <v>984</v>
      </c>
      <c r="C870" s="76">
        <v>11785</v>
      </c>
    </row>
    <row r="871" spans="1:3" x14ac:dyDescent="0.3">
      <c r="A871" s="75">
        <v>130680</v>
      </c>
      <c r="B871" s="75" t="s">
        <v>985</v>
      </c>
      <c r="C871" s="76">
        <v>3890</v>
      </c>
    </row>
    <row r="872" spans="1:3" x14ac:dyDescent="0.3">
      <c r="A872" s="75">
        <v>217770</v>
      </c>
      <c r="B872" s="75" t="s">
        <v>986</v>
      </c>
      <c r="C872" s="76">
        <v>2925</v>
      </c>
    </row>
    <row r="873" spans="1:3" x14ac:dyDescent="0.3">
      <c r="A873" s="75">
        <v>195930</v>
      </c>
      <c r="B873" s="75" t="s">
        <v>987</v>
      </c>
      <c r="C873" s="76">
        <v>19410</v>
      </c>
    </row>
    <row r="874" spans="1:3" x14ac:dyDescent="0.3">
      <c r="A874" s="75">
        <v>225050</v>
      </c>
      <c r="B874" s="75" t="s">
        <v>988</v>
      </c>
      <c r="C874" s="76">
        <v>12590</v>
      </c>
    </row>
    <row r="875" spans="1:3" x14ac:dyDescent="0.3">
      <c r="A875" s="75">
        <v>245350</v>
      </c>
      <c r="B875" s="75" t="s">
        <v>989</v>
      </c>
      <c r="C875" s="76">
        <v>15695</v>
      </c>
    </row>
    <row r="876" spans="1:3" x14ac:dyDescent="0.3">
      <c r="A876" s="75">
        <v>91220</v>
      </c>
      <c r="B876" s="75" t="s">
        <v>990</v>
      </c>
      <c r="C876" s="76">
        <v>10075</v>
      </c>
    </row>
    <row r="877" spans="1:3" x14ac:dyDescent="0.3">
      <c r="A877" s="75">
        <v>466940</v>
      </c>
      <c r="B877" s="75" t="s">
        <v>991</v>
      </c>
      <c r="C877" s="76">
        <v>15895</v>
      </c>
    </row>
    <row r="878" spans="1:3" x14ac:dyDescent="0.3">
      <c r="A878" s="75">
        <v>307510</v>
      </c>
      <c r="B878" s="75" t="s">
        <v>992</v>
      </c>
      <c r="C878" s="76">
        <v>16390</v>
      </c>
    </row>
    <row r="879" spans="1:3" x14ac:dyDescent="0.3">
      <c r="A879" s="75">
        <v>225060</v>
      </c>
      <c r="B879" s="75" t="s">
        <v>993</v>
      </c>
      <c r="C879" s="76">
        <v>8280</v>
      </c>
    </row>
    <row r="880" spans="1:3" x14ac:dyDescent="0.3">
      <c r="A880" s="75">
        <v>453870</v>
      </c>
      <c r="B880" s="75" t="s">
        <v>994</v>
      </c>
      <c r="C880" s="76">
        <v>13270</v>
      </c>
    </row>
    <row r="881" spans="1:3" x14ac:dyDescent="0.3">
      <c r="A881" s="75">
        <v>236350</v>
      </c>
      <c r="B881" s="75" t="s">
        <v>995</v>
      </c>
      <c r="C881" s="76">
        <v>40615</v>
      </c>
    </row>
    <row r="882" spans="1:3" x14ac:dyDescent="0.3">
      <c r="A882" s="75">
        <v>479730</v>
      </c>
      <c r="B882" s="75" t="s">
        <v>996</v>
      </c>
      <c r="C882" s="76">
        <v>9940</v>
      </c>
    </row>
    <row r="883" spans="1:3" x14ac:dyDescent="0.3">
      <c r="A883" s="75">
        <v>123310</v>
      </c>
      <c r="B883" s="75" t="s">
        <v>997</v>
      </c>
      <c r="C883" s="76">
        <v>4680</v>
      </c>
    </row>
    <row r="884" spans="1:3" x14ac:dyDescent="0.3">
      <c r="A884" s="75">
        <v>365000</v>
      </c>
      <c r="B884" s="75" t="s">
        <v>998</v>
      </c>
      <c r="C884" s="76">
        <v>3700</v>
      </c>
    </row>
    <row r="885" spans="1:3" x14ac:dyDescent="0.3">
      <c r="A885" s="75">
        <v>195920</v>
      </c>
      <c r="B885" s="75" t="s">
        <v>999</v>
      </c>
      <c r="C885" s="76">
        <v>23530</v>
      </c>
    </row>
    <row r="886" spans="1:3" x14ac:dyDescent="0.3">
      <c r="A886" s="75">
        <v>241180</v>
      </c>
      <c r="B886" s="75" t="s">
        <v>1000</v>
      </c>
      <c r="C886" s="76">
        <v>21635</v>
      </c>
    </row>
    <row r="887" spans="1:3" x14ac:dyDescent="0.3">
      <c r="A887" s="75">
        <v>465660</v>
      </c>
      <c r="B887" s="75" t="s">
        <v>1001</v>
      </c>
      <c r="C887" s="76">
        <v>11010</v>
      </c>
    </row>
    <row r="888" spans="1:3" x14ac:dyDescent="0.3">
      <c r="A888" s="75">
        <v>292560</v>
      </c>
      <c r="B888" s="75" t="s">
        <v>1002</v>
      </c>
      <c r="C888" s="76">
        <v>9085</v>
      </c>
    </row>
    <row r="889" spans="1:3" x14ac:dyDescent="0.3">
      <c r="A889" s="75">
        <v>494670</v>
      </c>
      <c r="B889" s="75" t="s">
        <v>1003</v>
      </c>
      <c r="C889" s="76">
        <v>19620</v>
      </c>
    </row>
    <row r="890" spans="1:3" x14ac:dyDescent="0.3">
      <c r="A890" s="75">
        <v>451540</v>
      </c>
      <c r="B890" s="75" t="s">
        <v>1004</v>
      </c>
      <c r="C890" s="76">
        <v>56965</v>
      </c>
    </row>
    <row r="891" spans="1:3" x14ac:dyDescent="0.3">
      <c r="A891" s="75">
        <v>150460</v>
      </c>
      <c r="B891" s="75" t="s">
        <v>1005</v>
      </c>
      <c r="C891" s="76">
        <v>7360</v>
      </c>
    </row>
    <row r="892" spans="1:3" x14ac:dyDescent="0.3">
      <c r="A892" s="75">
        <v>302190</v>
      </c>
      <c r="B892" s="75" t="s">
        <v>1006</v>
      </c>
      <c r="C892" s="76">
        <v>52705</v>
      </c>
    </row>
    <row r="893" spans="1:3" x14ac:dyDescent="0.3">
      <c r="A893" s="75">
        <v>157500</v>
      </c>
      <c r="B893" s="75" t="s">
        <v>1007</v>
      </c>
      <c r="C893" s="76">
        <v>7490</v>
      </c>
    </row>
    <row r="894" spans="1:3" x14ac:dyDescent="0.3">
      <c r="A894" s="75">
        <v>307520</v>
      </c>
      <c r="B894" s="75" t="s">
        <v>1008</v>
      </c>
      <c r="C894" s="76">
        <v>12680</v>
      </c>
    </row>
    <row r="895" spans="1:3" x14ac:dyDescent="0.3">
      <c r="A895" s="75">
        <v>192090</v>
      </c>
      <c r="B895" s="75" t="s">
        <v>1009</v>
      </c>
      <c r="C895" s="76">
        <v>9610</v>
      </c>
    </row>
    <row r="896" spans="1:3" x14ac:dyDescent="0.3">
      <c r="A896" s="75">
        <v>204480</v>
      </c>
      <c r="B896" s="75" t="s">
        <v>1010</v>
      </c>
      <c r="C896" s="76">
        <v>15760</v>
      </c>
    </row>
    <row r="897" spans="1:3" x14ac:dyDescent="0.3">
      <c r="A897" s="75">
        <v>217780</v>
      </c>
      <c r="B897" s="75" t="s">
        <v>1011</v>
      </c>
      <c r="C897" s="76">
        <v>7715</v>
      </c>
    </row>
    <row r="898" spans="1:3" x14ac:dyDescent="0.3">
      <c r="A898" s="75">
        <v>245360</v>
      </c>
      <c r="B898" s="75" t="s">
        <v>1012</v>
      </c>
      <c r="C898" s="76">
        <v>12000</v>
      </c>
    </row>
    <row r="899" spans="1:3" x14ac:dyDescent="0.3">
      <c r="A899" s="75">
        <v>414780</v>
      </c>
      <c r="B899" s="75" t="s">
        <v>1013</v>
      </c>
      <c r="C899" s="76">
        <v>7465</v>
      </c>
    </row>
    <row r="900" spans="1:3" x14ac:dyDescent="0.3">
      <c r="A900" s="75">
        <v>371470</v>
      </c>
      <c r="B900" s="75" t="s">
        <v>1014</v>
      </c>
      <c r="C900" s="76">
        <v>6525</v>
      </c>
    </row>
    <row r="901" spans="1:3" x14ac:dyDescent="0.3">
      <c r="A901" s="75">
        <v>396520</v>
      </c>
      <c r="B901" s="75" t="s">
        <v>1015</v>
      </c>
      <c r="C901" s="76">
        <v>6235</v>
      </c>
    </row>
    <row r="902" spans="1:3" x14ac:dyDescent="0.3">
      <c r="A902" s="75">
        <v>371460</v>
      </c>
      <c r="B902" s="75" t="s">
        <v>1016</v>
      </c>
      <c r="C902" s="76">
        <v>9155</v>
      </c>
    </row>
    <row r="903" spans="1:3" x14ac:dyDescent="0.3">
      <c r="A903" s="75">
        <v>456680</v>
      </c>
      <c r="B903" s="75" t="s">
        <v>1017</v>
      </c>
      <c r="C903" s="76">
        <v>5600</v>
      </c>
    </row>
    <row r="904" spans="1:3" x14ac:dyDescent="0.3">
      <c r="A904" s="75">
        <v>396510</v>
      </c>
      <c r="B904" s="75" t="s">
        <v>1018</v>
      </c>
      <c r="C904" s="76">
        <v>5270</v>
      </c>
    </row>
    <row r="905" spans="1:3" x14ac:dyDescent="0.3">
      <c r="A905" s="75" t="s">
        <v>1174</v>
      </c>
      <c r="B905" s="75" t="s">
        <v>1175</v>
      </c>
      <c r="C905" s="76">
        <v>9310</v>
      </c>
    </row>
    <row r="906" spans="1:3" x14ac:dyDescent="0.3">
      <c r="A906" s="75">
        <v>117690</v>
      </c>
      <c r="B906" s="75" t="s">
        <v>1019</v>
      </c>
      <c r="C906" s="76">
        <v>19350</v>
      </c>
    </row>
    <row r="907" spans="1:3" x14ac:dyDescent="0.3">
      <c r="A907" s="75">
        <v>371160</v>
      </c>
      <c r="B907" s="75" t="s">
        <v>1020</v>
      </c>
      <c r="C907" s="76">
        <v>7700</v>
      </c>
    </row>
    <row r="908" spans="1:3" x14ac:dyDescent="0.3">
      <c r="A908" s="75">
        <v>438320</v>
      </c>
      <c r="B908" s="75" t="s">
        <v>1021</v>
      </c>
      <c r="C908" s="76">
        <v>7655</v>
      </c>
    </row>
    <row r="909" spans="1:3" x14ac:dyDescent="0.3">
      <c r="A909" s="75" t="s">
        <v>1176</v>
      </c>
      <c r="B909" s="75" t="s">
        <v>1177</v>
      </c>
      <c r="C909" s="76">
        <v>9310</v>
      </c>
    </row>
    <row r="910" spans="1:3" x14ac:dyDescent="0.3">
      <c r="A910" s="75" t="s">
        <v>1178</v>
      </c>
      <c r="B910" s="75" t="s">
        <v>1179</v>
      </c>
      <c r="C910" s="76">
        <v>10285</v>
      </c>
    </row>
    <row r="911" spans="1:3" x14ac:dyDescent="0.3">
      <c r="A911" s="75">
        <v>496080</v>
      </c>
      <c r="B911" s="75" t="s">
        <v>1022</v>
      </c>
      <c r="C911" s="76">
        <v>10640</v>
      </c>
    </row>
    <row r="912" spans="1:3" x14ac:dyDescent="0.3">
      <c r="A912" s="75">
        <v>471780</v>
      </c>
      <c r="B912" s="75" t="s">
        <v>1023</v>
      </c>
      <c r="C912" s="76">
        <v>8560</v>
      </c>
    </row>
    <row r="913" spans="1:3" x14ac:dyDescent="0.3">
      <c r="A913" s="75">
        <v>232080</v>
      </c>
      <c r="B913" s="75" t="s">
        <v>1024</v>
      </c>
      <c r="C913" s="76">
        <v>12315</v>
      </c>
    </row>
    <row r="914" spans="1:3" x14ac:dyDescent="0.3">
      <c r="A914" s="75">
        <v>233160</v>
      </c>
      <c r="B914" s="75" t="s">
        <v>1025</v>
      </c>
      <c r="C914" s="76">
        <v>8145</v>
      </c>
    </row>
    <row r="915" spans="1:3" x14ac:dyDescent="0.3">
      <c r="A915" s="75">
        <v>261060</v>
      </c>
      <c r="B915" s="75" t="s">
        <v>1026</v>
      </c>
      <c r="C915" s="76">
        <v>12030</v>
      </c>
    </row>
    <row r="916" spans="1:3" x14ac:dyDescent="0.3">
      <c r="A916" s="75">
        <v>261070</v>
      </c>
      <c r="B916" s="75" t="s">
        <v>1027</v>
      </c>
      <c r="C916" s="76">
        <v>14450</v>
      </c>
    </row>
    <row r="917" spans="1:3" x14ac:dyDescent="0.3">
      <c r="A917" s="75">
        <v>250780</v>
      </c>
      <c r="B917" s="75" t="s">
        <v>1028</v>
      </c>
      <c r="C917" s="76">
        <v>3880</v>
      </c>
    </row>
    <row r="918" spans="1:3" x14ac:dyDescent="0.3">
      <c r="A918" s="75">
        <v>461580</v>
      </c>
      <c r="B918" s="75" t="s">
        <v>1029</v>
      </c>
      <c r="C918" s="76">
        <v>11245</v>
      </c>
    </row>
    <row r="919" spans="1:3" x14ac:dyDescent="0.3">
      <c r="A919" s="75">
        <v>277630</v>
      </c>
      <c r="B919" s="75" t="s">
        <v>1030</v>
      </c>
      <c r="C919" s="76">
        <v>28075</v>
      </c>
    </row>
    <row r="920" spans="1:3" x14ac:dyDescent="0.3">
      <c r="A920" s="75">
        <v>210780</v>
      </c>
      <c r="B920" s="75" t="s">
        <v>1031</v>
      </c>
      <c r="C920" s="76">
        <v>16505</v>
      </c>
    </row>
    <row r="921" spans="1:3" x14ac:dyDescent="0.3">
      <c r="A921" s="75">
        <v>277640</v>
      </c>
      <c r="B921" s="75" t="s">
        <v>1032</v>
      </c>
      <c r="C921" s="76">
        <v>13435</v>
      </c>
    </row>
    <row r="922" spans="1:3" x14ac:dyDescent="0.3">
      <c r="A922" s="75">
        <v>277650</v>
      </c>
      <c r="B922" s="75" t="s">
        <v>1033</v>
      </c>
      <c r="C922" s="76">
        <v>15565</v>
      </c>
    </row>
    <row r="923" spans="1:3" x14ac:dyDescent="0.3">
      <c r="A923" s="75">
        <v>376410</v>
      </c>
      <c r="B923" s="75" t="s">
        <v>1034</v>
      </c>
      <c r="C923" s="76">
        <v>8935</v>
      </c>
    </row>
    <row r="924" spans="1:3" x14ac:dyDescent="0.3">
      <c r="A924" s="75">
        <v>447770</v>
      </c>
      <c r="B924" s="75" t="s">
        <v>1035</v>
      </c>
      <c r="C924" s="76">
        <v>13805</v>
      </c>
    </row>
    <row r="925" spans="1:3" x14ac:dyDescent="0.3">
      <c r="A925" s="75">
        <v>387280</v>
      </c>
      <c r="B925" s="75" t="s">
        <v>1036</v>
      </c>
      <c r="C925" s="76">
        <v>6350</v>
      </c>
    </row>
    <row r="926" spans="1:3" x14ac:dyDescent="0.3">
      <c r="A926" s="75">
        <v>449690</v>
      </c>
      <c r="B926" s="75" t="s">
        <v>1037</v>
      </c>
      <c r="C926" s="76">
        <v>15090</v>
      </c>
    </row>
    <row r="927" spans="1:3" x14ac:dyDescent="0.3">
      <c r="A927" s="75">
        <v>449680</v>
      </c>
      <c r="B927" s="75" t="s">
        <v>1038</v>
      </c>
      <c r="C927" s="76">
        <v>7475</v>
      </c>
    </row>
    <row r="928" spans="1:3" x14ac:dyDescent="0.3">
      <c r="A928" s="75">
        <v>143860</v>
      </c>
      <c r="B928" s="75" t="s">
        <v>1039</v>
      </c>
      <c r="C928" s="76">
        <v>37845</v>
      </c>
    </row>
    <row r="929" spans="1:3" x14ac:dyDescent="0.3">
      <c r="A929" s="75">
        <v>138540</v>
      </c>
      <c r="B929" s="75" t="s">
        <v>1040</v>
      </c>
      <c r="C929" s="76">
        <v>29295</v>
      </c>
    </row>
    <row r="930" spans="1:3" x14ac:dyDescent="0.3">
      <c r="A930" s="75">
        <v>228790</v>
      </c>
      <c r="B930" s="75" t="s">
        <v>1041</v>
      </c>
      <c r="C930" s="76">
        <v>3775</v>
      </c>
    </row>
    <row r="931" spans="1:3" x14ac:dyDescent="0.3">
      <c r="A931" s="75">
        <v>441800</v>
      </c>
      <c r="B931" s="75" t="s">
        <v>1042</v>
      </c>
      <c r="C931" s="76">
        <v>13630</v>
      </c>
    </row>
    <row r="932" spans="1:3" x14ac:dyDescent="0.3">
      <c r="A932" s="75">
        <v>463050</v>
      </c>
      <c r="B932" s="75" t="s">
        <v>1043</v>
      </c>
      <c r="C932" s="76">
        <v>12690</v>
      </c>
    </row>
    <row r="933" spans="1:3" x14ac:dyDescent="0.3">
      <c r="A933" s="75">
        <v>404120</v>
      </c>
      <c r="B933" s="75" t="s">
        <v>1044</v>
      </c>
      <c r="C933" s="76">
        <v>12935</v>
      </c>
    </row>
    <row r="934" spans="1:3" x14ac:dyDescent="0.3">
      <c r="A934" s="75">
        <v>385710</v>
      </c>
      <c r="B934" s="75" t="s">
        <v>1045</v>
      </c>
      <c r="C934" s="76">
        <v>7920</v>
      </c>
    </row>
    <row r="935" spans="1:3" x14ac:dyDescent="0.3">
      <c r="A935" s="75">
        <v>410870</v>
      </c>
      <c r="B935" s="75" t="s">
        <v>1046</v>
      </c>
      <c r="C935" s="76">
        <v>12180</v>
      </c>
    </row>
    <row r="936" spans="1:3" x14ac:dyDescent="0.3">
      <c r="A936" s="75">
        <v>456600</v>
      </c>
      <c r="B936" s="75" t="s">
        <v>1047</v>
      </c>
      <c r="C936" s="76">
        <v>25465</v>
      </c>
    </row>
    <row r="937" spans="1:3" x14ac:dyDescent="0.3">
      <c r="A937" s="75">
        <v>494180</v>
      </c>
      <c r="B937" s="75" t="s">
        <v>1048</v>
      </c>
      <c r="C937" s="76">
        <v>10410</v>
      </c>
    </row>
    <row r="938" spans="1:3" x14ac:dyDescent="0.3">
      <c r="A938" s="75">
        <v>485810</v>
      </c>
      <c r="B938" s="75" t="s">
        <v>1049</v>
      </c>
      <c r="C938" s="76">
        <v>8215</v>
      </c>
    </row>
    <row r="939" spans="1:3" x14ac:dyDescent="0.3">
      <c r="A939" s="75">
        <v>478150</v>
      </c>
      <c r="B939" s="75" t="s">
        <v>1050</v>
      </c>
      <c r="C939" s="76">
        <v>16355</v>
      </c>
    </row>
    <row r="940" spans="1:3" x14ac:dyDescent="0.3">
      <c r="A940" s="75">
        <v>426020</v>
      </c>
      <c r="B940" s="75" t="s">
        <v>1051</v>
      </c>
      <c r="C940" s="76">
        <v>20440</v>
      </c>
    </row>
    <row r="941" spans="1:3" x14ac:dyDescent="0.3">
      <c r="A941" s="75">
        <v>426030</v>
      </c>
      <c r="B941" s="75" t="s">
        <v>1052</v>
      </c>
      <c r="C941" s="76">
        <v>24715</v>
      </c>
    </row>
    <row r="942" spans="1:3" x14ac:dyDescent="0.3">
      <c r="A942" s="75" t="s">
        <v>1053</v>
      </c>
      <c r="B942" s="75" t="s">
        <v>1054</v>
      </c>
      <c r="C942" s="76">
        <v>9995</v>
      </c>
    </row>
    <row r="943" spans="1:3" x14ac:dyDescent="0.3">
      <c r="A943" s="75" t="s">
        <v>1134</v>
      </c>
      <c r="B943" s="75" t="s">
        <v>1135</v>
      </c>
      <c r="C943" s="76">
        <v>9765</v>
      </c>
    </row>
    <row r="944" spans="1:3" x14ac:dyDescent="0.3">
      <c r="A944" s="75" t="s">
        <v>1180</v>
      </c>
      <c r="B944" s="75" t="s">
        <v>1181</v>
      </c>
      <c r="C944" s="76">
        <v>9460</v>
      </c>
    </row>
    <row r="945" spans="1:3" x14ac:dyDescent="0.3">
      <c r="A945" s="75">
        <v>495060</v>
      </c>
      <c r="B945" s="75" t="s">
        <v>1055</v>
      </c>
      <c r="C945" s="76">
        <v>10055</v>
      </c>
    </row>
    <row r="946" spans="1:3" x14ac:dyDescent="0.3">
      <c r="A946" s="75">
        <v>385720</v>
      </c>
      <c r="B946" s="75" t="s">
        <v>1056</v>
      </c>
      <c r="C946" s="76">
        <v>10365</v>
      </c>
    </row>
    <row r="947" spans="1:3" x14ac:dyDescent="0.3">
      <c r="A947" s="75">
        <v>108590</v>
      </c>
      <c r="B947" s="75" t="s">
        <v>1057</v>
      </c>
      <c r="C947" s="76">
        <v>36155</v>
      </c>
    </row>
    <row r="948" spans="1:3" x14ac:dyDescent="0.3">
      <c r="A948" s="75">
        <v>145850</v>
      </c>
      <c r="B948" s="75" t="s">
        <v>1058</v>
      </c>
      <c r="C948" s="76">
        <v>40455</v>
      </c>
    </row>
    <row r="949" spans="1:3" x14ac:dyDescent="0.3">
      <c r="A949" s="75">
        <v>472720</v>
      </c>
      <c r="B949" s="75" t="s">
        <v>1059</v>
      </c>
      <c r="C949" s="76">
        <v>13450</v>
      </c>
    </row>
    <row r="950" spans="1:3" x14ac:dyDescent="0.3">
      <c r="A950" s="75">
        <v>496130</v>
      </c>
      <c r="B950" s="75" t="s">
        <v>1060</v>
      </c>
      <c r="C950" s="76">
        <v>10940</v>
      </c>
    </row>
    <row r="951" spans="1:3" x14ac:dyDescent="0.3">
      <c r="A951" s="75">
        <v>433250</v>
      </c>
      <c r="B951" s="75" t="s">
        <v>1061</v>
      </c>
      <c r="C951" s="76">
        <v>11880</v>
      </c>
    </row>
    <row r="952" spans="1:3" x14ac:dyDescent="0.3">
      <c r="A952" s="75">
        <v>494220</v>
      </c>
      <c r="B952" s="75" t="s">
        <v>1062</v>
      </c>
      <c r="C952" s="76">
        <v>10035</v>
      </c>
    </row>
    <row r="953" spans="1:3" x14ac:dyDescent="0.3">
      <c r="A953" s="75">
        <v>470310</v>
      </c>
      <c r="B953" s="75" t="s">
        <v>1063</v>
      </c>
      <c r="C953" s="76">
        <v>7300</v>
      </c>
    </row>
    <row r="954" spans="1:3" x14ac:dyDescent="0.3">
      <c r="A954" s="75">
        <v>476000</v>
      </c>
      <c r="B954" s="75" t="s">
        <v>1064</v>
      </c>
      <c r="C954" s="76">
        <v>7280</v>
      </c>
    </row>
    <row r="955" spans="1:3" x14ac:dyDescent="0.3">
      <c r="A955" s="75">
        <v>422260</v>
      </c>
      <c r="B955" s="75" t="s">
        <v>1065</v>
      </c>
      <c r="C955" s="76">
        <v>10220</v>
      </c>
    </row>
    <row r="956" spans="1:3" x14ac:dyDescent="0.3">
      <c r="A956" s="75">
        <v>452440</v>
      </c>
      <c r="B956" s="75" t="s">
        <v>1066</v>
      </c>
      <c r="C956" s="76">
        <v>13595</v>
      </c>
    </row>
    <row r="957" spans="1:3" x14ac:dyDescent="0.3">
      <c r="A957" s="75">
        <v>448100</v>
      </c>
      <c r="B957" s="75" t="s">
        <v>1067</v>
      </c>
      <c r="C957" s="76">
        <v>36890</v>
      </c>
    </row>
    <row r="958" spans="1:3" x14ac:dyDescent="0.3">
      <c r="A958" s="75">
        <v>468820</v>
      </c>
      <c r="B958" s="75" t="s">
        <v>1068</v>
      </c>
      <c r="C958" s="76">
        <v>54735</v>
      </c>
    </row>
    <row r="959" spans="1:3" x14ac:dyDescent="0.3">
      <c r="A959" s="75">
        <v>413930</v>
      </c>
      <c r="B959" s="75" t="s">
        <v>1069</v>
      </c>
      <c r="C959" s="76">
        <v>9920</v>
      </c>
    </row>
    <row r="960" spans="1:3" x14ac:dyDescent="0.3">
      <c r="A960" s="75">
        <v>458030</v>
      </c>
      <c r="B960" s="75" t="s">
        <v>1070</v>
      </c>
      <c r="C960" s="76">
        <v>53840</v>
      </c>
    </row>
    <row r="961" spans="1:3" x14ac:dyDescent="0.3">
      <c r="A961" s="75">
        <v>426150</v>
      </c>
      <c r="B961" s="75" t="s">
        <v>1071</v>
      </c>
      <c r="C961" s="76">
        <v>58925</v>
      </c>
    </row>
    <row r="962" spans="1:3" x14ac:dyDescent="0.3">
      <c r="A962" s="75">
        <v>444490</v>
      </c>
      <c r="B962" s="75" t="s">
        <v>1072</v>
      </c>
      <c r="C962" s="76">
        <v>15225</v>
      </c>
    </row>
    <row r="963" spans="1:3" x14ac:dyDescent="0.3">
      <c r="A963" s="75">
        <v>489290</v>
      </c>
      <c r="B963" s="75" t="s">
        <v>1073</v>
      </c>
      <c r="C963" s="76">
        <v>12145</v>
      </c>
    </row>
    <row r="964" spans="1:3" x14ac:dyDescent="0.3">
      <c r="A964" s="75">
        <v>440910</v>
      </c>
      <c r="B964" s="75" t="s">
        <v>1074</v>
      </c>
      <c r="C964" s="76">
        <v>17995</v>
      </c>
    </row>
    <row r="965" spans="1:3" x14ac:dyDescent="0.3">
      <c r="A965" s="75">
        <v>474590</v>
      </c>
      <c r="B965" s="75" t="s">
        <v>1075</v>
      </c>
      <c r="C965" s="76">
        <v>9270</v>
      </c>
    </row>
    <row r="966" spans="1:3" x14ac:dyDescent="0.3">
      <c r="A966" s="75">
        <v>496020</v>
      </c>
      <c r="B966" s="75" t="s">
        <v>1076</v>
      </c>
      <c r="C966" s="76">
        <v>51180</v>
      </c>
    </row>
    <row r="967" spans="1:3" x14ac:dyDescent="0.3">
      <c r="A967" s="75">
        <v>488720</v>
      </c>
      <c r="B967" s="75" t="s">
        <v>1077</v>
      </c>
      <c r="C967" s="76">
        <v>52150</v>
      </c>
    </row>
    <row r="968" spans="1:3" x14ac:dyDescent="0.3">
      <c r="A968" s="75">
        <v>480460</v>
      </c>
      <c r="B968" s="75" t="s">
        <v>1078</v>
      </c>
      <c r="C968" s="76">
        <v>9740</v>
      </c>
    </row>
    <row r="969" spans="1:3" x14ac:dyDescent="0.3">
      <c r="A969" s="75">
        <v>488290</v>
      </c>
      <c r="B969" s="75" t="s">
        <v>1079</v>
      </c>
      <c r="C969" s="76">
        <v>22340</v>
      </c>
    </row>
    <row r="970" spans="1:3" x14ac:dyDescent="0.3">
      <c r="A970" s="75">
        <v>438740</v>
      </c>
      <c r="B970" s="75" t="s">
        <v>1080</v>
      </c>
      <c r="C970" s="76">
        <v>24010</v>
      </c>
    </row>
    <row r="971" spans="1:3" x14ac:dyDescent="0.3">
      <c r="A971" s="75">
        <v>403790</v>
      </c>
      <c r="B971" s="75" t="s">
        <v>1081</v>
      </c>
      <c r="C971" s="76">
        <v>22010</v>
      </c>
    </row>
    <row r="972" spans="1:3" x14ac:dyDescent="0.3">
      <c r="A972" s="75">
        <v>465780</v>
      </c>
      <c r="B972" s="75" t="s">
        <v>1082</v>
      </c>
      <c r="C972" s="76">
        <v>106260</v>
      </c>
    </row>
    <row r="973" spans="1:3" x14ac:dyDescent="0.3">
      <c r="A973" s="75">
        <v>442260</v>
      </c>
      <c r="B973" s="75" t="s">
        <v>1083</v>
      </c>
      <c r="C973" s="76">
        <v>12835</v>
      </c>
    </row>
    <row r="974" spans="1:3" x14ac:dyDescent="0.3">
      <c r="A974" s="75" t="s">
        <v>1084</v>
      </c>
      <c r="B974" s="75" t="s">
        <v>1085</v>
      </c>
      <c r="C974" s="76">
        <v>9490</v>
      </c>
    </row>
    <row r="975" spans="1:3" x14ac:dyDescent="0.3">
      <c r="A975" s="75">
        <v>159800</v>
      </c>
      <c r="B975" s="75" t="s">
        <v>1086</v>
      </c>
      <c r="C975" s="76">
        <v>27550</v>
      </c>
    </row>
    <row r="976" spans="1:3" x14ac:dyDescent="0.3">
      <c r="A976" s="75" t="s">
        <v>1087</v>
      </c>
      <c r="B976" s="75" t="s">
        <v>1088</v>
      </c>
      <c r="C976" s="76">
        <v>36380</v>
      </c>
    </row>
    <row r="977" spans="1:3" x14ac:dyDescent="0.3">
      <c r="A977" s="75">
        <v>462340</v>
      </c>
      <c r="B977" s="75" t="s">
        <v>1089</v>
      </c>
      <c r="C977" s="76">
        <v>14830</v>
      </c>
    </row>
    <row r="978" spans="1:3" x14ac:dyDescent="0.3">
      <c r="A978" s="75">
        <v>433220</v>
      </c>
      <c r="B978" s="75" t="s">
        <v>1090</v>
      </c>
      <c r="C978" s="76">
        <v>18470</v>
      </c>
    </row>
    <row r="979" spans="1:3" x14ac:dyDescent="0.3">
      <c r="A979" s="75">
        <v>451150</v>
      </c>
      <c r="B979" s="75" t="s">
        <v>1091</v>
      </c>
      <c r="C979" s="76">
        <v>17220</v>
      </c>
    </row>
    <row r="980" spans="1:3" x14ac:dyDescent="0.3">
      <c r="A980" s="75">
        <v>477490</v>
      </c>
      <c r="B980" s="75" t="s">
        <v>1092</v>
      </c>
      <c r="C980" s="76">
        <v>14830</v>
      </c>
    </row>
    <row r="981" spans="1:3" x14ac:dyDescent="0.3">
      <c r="A981" s="75">
        <v>407830</v>
      </c>
      <c r="B981" s="75" t="s">
        <v>1093</v>
      </c>
      <c r="C981" s="76">
        <v>13450</v>
      </c>
    </row>
    <row r="982" spans="1:3" x14ac:dyDescent="0.3">
      <c r="A982" s="75" t="s">
        <v>1094</v>
      </c>
      <c r="B982" s="75" t="s">
        <v>1095</v>
      </c>
      <c r="C982" s="76">
        <v>10590</v>
      </c>
    </row>
    <row r="983" spans="1:3" x14ac:dyDescent="0.3">
      <c r="A983" s="75">
        <v>474920</v>
      </c>
      <c r="B983" s="75" t="s">
        <v>1096</v>
      </c>
      <c r="C983" s="76">
        <v>14375</v>
      </c>
    </row>
    <row r="984" spans="1:3" x14ac:dyDescent="0.3">
      <c r="A984" s="75">
        <v>442090</v>
      </c>
      <c r="B984" s="75" t="s">
        <v>1097</v>
      </c>
      <c r="C984" s="76">
        <v>12950</v>
      </c>
    </row>
    <row r="985" spans="1:3" x14ac:dyDescent="0.3">
      <c r="A985" s="75">
        <v>407820</v>
      </c>
      <c r="B985" s="75" t="s">
        <v>1098</v>
      </c>
      <c r="C985" s="76">
        <v>7415</v>
      </c>
    </row>
    <row r="986" spans="1:3" x14ac:dyDescent="0.3">
      <c r="A986" s="75">
        <v>152870</v>
      </c>
      <c r="B986" s="75" t="s">
        <v>1099</v>
      </c>
      <c r="C986" s="76">
        <v>36435</v>
      </c>
    </row>
    <row r="987" spans="1:3" x14ac:dyDescent="0.3">
      <c r="A987" s="75">
        <v>491510</v>
      </c>
      <c r="B987" s="75" t="s">
        <v>1100</v>
      </c>
      <c r="C987" s="76">
        <v>11020</v>
      </c>
    </row>
    <row r="988" spans="1:3" x14ac:dyDescent="0.3">
      <c r="A988" s="75">
        <v>192720</v>
      </c>
      <c r="B988" s="75" t="s">
        <v>1101</v>
      </c>
      <c r="C988" s="76">
        <v>37630</v>
      </c>
    </row>
    <row r="989" spans="1:3" x14ac:dyDescent="0.3">
      <c r="A989" s="75">
        <v>498180</v>
      </c>
      <c r="B989" s="75" t="s">
        <v>1102</v>
      </c>
      <c r="C989" s="76">
        <v>102940</v>
      </c>
    </row>
    <row r="990" spans="1:3" x14ac:dyDescent="0.3">
      <c r="A990" s="75">
        <v>140950</v>
      </c>
      <c r="B990" s="75" t="s">
        <v>1103</v>
      </c>
      <c r="C990" s="76">
        <v>27220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0 G A A B Q S w M E F A A C A A g A h Y K B W i J v q t i l A A A A 9 g A A A B I A H A B D b 2 5 m a W c v U G F j a 2 F n Z S 5 4 b W w g o h g A K K A U A A A A A A A A A A A A A A A A A A A A A A A A A A A A h Y 8 x D o I w G I W v Q r r T F s T E k J 8 y O C q J 0 c S 4 N r V C A 7 S G F s v d H D y S V x C j q J v j + 9 4 3 v H e / 3 i A f 2 i a 4 y M 4 q o z M U Y Y o C q Y U 5 K l 1 m q H e n c I F y B h s u a l 7 K Y J S 1 T Q d 7 z F D l 3 D k l x H u P / Q y b r i Q x p R E 5 F O u d q G T L 0 U d W / + V Q a e u 4 F h I x 2 L / G s B h H C c U J n W M K Z I J Q K P 0 V 4 n H v s / 2 B s O w b 1 3 e S 1 S Z c b Y F M E c j 7 A 3 s A U E s D B B Q A A g A I A I W C g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F g o F a Z N K N S w Y D A A D j I A A A E w A c A E Z v c m 1 1 b G F z L 1 N l Y 3 R p b 2 4 x L m 0 g o h g A K K A U A A A A A A A A A A A A A A A A A A A A A A A A A A A A 7 Z n t S 9 t A H M f f F / o / H O e b d u v S 1 d b 6 R A f q H B 2 4 I R q 2 F y I j x n M t p I k k 5 9 w o B V 9 U c N O B s D r L b F 3 3 x F D 2 o j 5 S Q f + h 3 v k / L G k 6 G p a I v S k y 9 Q p t S K 7 3 + V 2 + 9 / 1 9 3 5 y B Z J z W V D B u X y P 9 f p / f Z 6 Q k H U 2 D D j g s P g L 0 2 z H 9 V K D L J Z q v 0 c o a 2 d u H I A E U h P 0 + Y H 7 o x i r Z q 5 l P n q M p Y V D X 5 g 2 k D 2 k q R i o 2 A j C F 8 a z R F w 7 P p F V J l Z G g S q + Q L s h a J m y k D R R G e M Z + B I M h G 9 c B k + K T E b q + S v M l Q A 8 L 9 L B E V k v g d H G F l v d J r W D V T u K M I o j S l I I C d v U Q y G b h k K b M Z d Q I D A E o D g y O D A v 4 z S x 6 E b E v Z i H w A N w x v + K Y 9 Z P s U z U c m J A 1 x Z i V 1 M m g f W u t v n m L U / f k V F q Z D k T s G 0 U y c P N J b z A E z q / w 8 A 8 8 A W H k P o S T L C U i 7 Z W 4 0 E v A n C l b U 7 X O q 1 A N 3 G U h d L o I P T d D d 0 u G 9 g l e M j h 3 L n o 9 d o 6 N E H U R u v n e t 4 R s n + A l p N M 9 s d v i H j Z C z E W I c / 9 d l v / Y C F 5 b 4 X R w F 3 d w u 7 K x E b p c h C 7 e A / 9 P D 7 A R v D b T 2 U V x 3 k V X 1 0 V s h L i L E O N 9 e J P 6 k I 3 g Z Q d n J 3 f z T r 5 O n c x G 6 H Y R o j w L e B b 8 b a j 2 C V 6 G c q Z J D 0 + T 2 5 U m b I Q e F 6 G T 5 x H P o 8 v N I z a C l y W d i d b L E 4 0 n G p t 9 2 A i 9 / x p Y P B N 5 J l 5 d J r I R v E z t T F X T s G 3 F 6 g V N D n N m z Y k x b X 4 c K U j G m p 4 4 p y a c b J 0 r 0 3 d H 9 d 2 t x m H y + n f y v n G S 3 D h E F k Z 1 L a N h l E T S N N K N w L l H 0 O Y a m l M G F G V c l h R J N x J Y n 0 O O a m R v o b 5 7 Y s 2 j p c p p c a 1 V T d Q l 1 Z j R 9 I w t n W i u 2 a r p W l 4 o m 4 X 0 6 y L Z 3 i L b i 2 Z N 6 + U A R q 9 x Q / f T Y p 5 u / q p X F 8 y R x y q O x w Q L 1 B i i l T w t H 5 O j v H u I f N g h 5 R P y o 2 I O j S J d R i q W X q L W + N O B Z + 5 J 0 X q 1 R D c K d K l I y w d n z 6 3 v V M l m k X x + 6 y Y 0 h 1 Y W 6 r W l A K n u k J 8 r Q Y 9 1 L 5 f M 9 6 H 7 Z b r 2 J U A / H n j 8 x e G 2 l h y 5 o N + X V s 8 U v v 8 3 U E s B A i 0 A F A A C A A g A h Y K B W i J v q t i l A A A A 9 g A A A B I A A A A A A A A A A A A A A A A A A A A A A E N v b m Z p Z y 9 Q Y W N r Y W d l L n h t b F B L A Q I t A B Q A A g A I A I W C g V o P y u m r p A A A A O k A A A A T A A A A A A A A A A A A A A A A A P E A A A B b Q 2 9 u d G V u d F 9 U e X B l c 1 0 u e G 1 s U E s B A i 0 A F A A C A A g A h Y K B W m T S j U s G A w A A 4 y A A A B M A A A A A A A A A A A A A A A A A 4 g E A A E Z v c m 1 1 b G F z L 1 N l Y 3 R p b 2 4 x L m 1 Q S w U G A A A A A A M A A w D C A A A A N Q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R E A A A A A A A B X E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V R G J T I w J U V D J U E z J U J D J U V D J T l B J T k 0 J U V D J T h C J T l D J U V D J T g 0 J U I 4 J U V D J U E w J T k 1 J U V C J U I z J U I 0 P C 9 J d G V t U G F 0 a D 4 8 L 0 l 0 Z W 1 M b 2 N h d G l v b j 4 8 U 3 R h Y m x l R W 5 0 c m l l c z 4 8 R W 5 0 c n k g V H l w Z T 0 i U X V l c n l J R C I g V m F s d W U 9 I n N m Y T g z Z T k 1 O S 0 1 Y 2 I w L T R h Z m U t Y T F i Y y 0 0 Z W Y 3 Z j Z l N W M 3 N D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M z Y i I C 8 + P E V u d H J 5 I F R 5 c G U 9 I k Z p b G x F c n J v c k N v Z G U i I F Z h b H V l P S J z V W 5 r b m 9 3 b i I g L z 4 8 R W 5 0 c n k g V H l w Z T 0 i R m l s b E V y c m 9 y Q 2 9 1 b n Q i I F Z h b H V l P S J s M z Q i I C 8 + P E V u d H J 5 I F R 5 c G U 9 I k Z p b G x M Y X N 0 V X B k Y X R l Z C I g V m F s d W U 9 I m Q y M D I 1 L T A 0 L T A x V D A 3 O j E 5 O j M 3 L j Y z N T E w N j B a I i A v P j x F b n R y e S B U e X B l P S J G a W x s Q 2 9 s d W 1 u V H l w Z X M i I F Z h b H V l P S J z Q m d N R E J B T U V B d 0 1 E Q m c 9 P S I g L z 4 8 R W 5 0 c n k g V H l w Z T 0 i R m l s b E N v b H V t b k 5 h b W V z I i B W Y W x 1 Z T 0 i c 1 s m c X V v d D v s o o X r q q n r q o U m c X V v d D s s J n F 1 b 3 Q 7 7 Z i E 7 J 6 s 6 r C A J n F 1 b 3 Q 7 L C Z x d W 9 0 O + y g h O y d v O u 5 h C Z x d W 9 0 O y w m c X V v d D v r k 7 H r n b 3 r p a A m c X V v d D s s J n F 1 b 3 Q 7 T k F W J n F 1 b 3 Q 7 L C Z x d W 9 0 O z P q s J z s m 5 T s i J j s n b X r p a A m c X V v d D s s J n F 1 b 3 Q 7 6 r G w 6 5 6 Y 6 5 + J J n F 1 b 3 Q 7 L C Z x d W 9 0 O + q x s O u e m O u M g O q 4 i C j r s L H r p 4 w p J n F 1 b 3 Q 7 L C Z x d W 9 0 O + y L n O q w g O y 0 n e y V o S j s l r U p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U R i D s o 7 z s m p T s i 5 z s h L j s o J X r s 7 Q v Q X V 0 b 1 J l b W 9 2 Z W R D b 2 x 1 b W 5 z M S 5 7 7 K K F 6 6 q p 6 6 q F L D B 9 J n F 1 b 3 Q 7 L C Z x d W 9 0 O 1 N l Y 3 R p b 2 4 x L 0 V U R i D s o 7 z s m p T s i 5 z s h L j s o J X r s 7 Q v Q X V 0 b 1 J l b W 9 2 Z W R D b 2 x 1 b W 5 z M S 5 7 7 Z i E 7 J 6 s 6 r C A L D F 9 J n F 1 b 3 Q 7 L C Z x d W 9 0 O 1 N l Y 3 R p b 2 4 x L 0 V U R i D s o 7 z s m p T s i 5 z s h L j s o J X r s 7 Q v Q X V 0 b 1 J l b W 9 2 Z W R D b 2 x 1 b W 5 z M S 5 7 7 K C E 7 J 2 8 6 7 m E L D J 9 J n F 1 b 3 Q 7 L C Z x d W 9 0 O 1 N l Y 3 R p b 2 4 x L 0 V U R i D s o 7 z s m p T s i 5 z s h L j s o J X r s 7 Q v Q X V 0 b 1 J l b W 9 2 Z W R D b 2 x 1 b W 5 z M S 5 7 6 5 O x 6 5 2 9 6 6 W g L D N 9 J n F 1 b 3 Q 7 L C Z x d W 9 0 O 1 N l Y 3 R p b 2 4 x L 0 V U R i D s o 7 z s m p T s i 5 z s h L j s o J X r s 7 Q v Q X V 0 b 1 J l b W 9 2 Z W R D b 2 x 1 b W 5 z M S 5 7 T k F W L D R 9 J n F 1 b 3 Q 7 L C Z x d W 9 0 O 1 N l Y 3 R p b 2 4 x L 0 V U R i D s o 7 z s m p T s i 5 z s h L j s o J X r s 7 Q v Q X V 0 b 1 J l b W 9 2 Z W R D b 2 x 1 b W 5 z M S 5 7 M + q w n O y b l O y I m O y d t e u l o C w 1 f S Z x d W 9 0 O y w m c X V v d D t T Z W N 0 a W 9 u M S 9 F V E Y g 7 K O 8 7 J q U 7 I u c 7 I S 4 7 K C V 6 7 O 0 L 0 F 1 d G 9 S Z W 1 v d m V k Q 2 9 s d W 1 u c z E u e + q x s O u e m O u f i S w 2 f S Z x d W 9 0 O y w m c X V v d D t T Z W N 0 a W 9 u M S 9 F V E Y g 7 K O 8 7 J q U 7 I u c 7 I S 4 7 K C V 6 7 O 0 L 0 F 1 d G 9 S Z W 1 v d m V k Q 2 9 s d W 1 u c z E u e + q x s O u e m O u M g O q 4 i C j r s L H r p 4 w p L D d 9 J n F 1 b 3 Q 7 L C Z x d W 9 0 O 1 N l Y 3 R p b 2 4 x L 0 V U R i D s o 7 z s m p T s i 5 z s h L j s o J X r s 7 Q v Q X V 0 b 1 J l b W 9 2 Z W R D b 2 x 1 b W 5 z M S 5 7 7 I u c 6 r C A 7 L S d 7 J W h K O y W t S k s O H 0 m c X V v d D s s J n F 1 b 3 Q 7 U 2 V j d G l v b j E v R V R G I O y j v O y a l O y L n O y E u O y g l e u z t C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V R G I O y j v O y a l O y L n O y E u O y g l e u z t C 9 B d X R v U m V t b 3 Z l Z E N v b H V t b n M x L n v s o o X r q q n r q o U s M H 0 m c X V v d D s s J n F 1 b 3 Q 7 U 2 V j d G l v b j E v R V R G I O y j v O y a l O y L n O y E u O y g l e u z t C 9 B d X R v U m V t b 3 Z l Z E N v b H V t b n M x L n v t m I T s n q z q s I A s M X 0 m c X V v d D s s J n F 1 b 3 Q 7 U 2 V j d G l v b j E v R V R G I O y j v O y a l O y L n O y E u O y g l e u z t C 9 B d X R v U m V t b 3 Z l Z E N v b H V t b n M x L n v s o I T s n b z r u Y Q s M n 0 m c X V v d D s s J n F 1 b 3 Q 7 U 2 V j d G l v b j E v R V R G I O y j v O y a l O y L n O y E u O y g l e u z t C 9 B d X R v U m V t b 3 Z l Z E N v b H V t b n M x L n v r k 7 H r n b 3 r p a A s M 3 0 m c X V v d D s s J n F 1 b 3 Q 7 U 2 V j d G l v b j E v R V R G I O y j v O y a l O y L n O y E u O y g l e u z t C 9 B d X R v U m V t b 3 Z l Z E N v b H V t b n M x L n t O Q V Y s N H 0 m c X V v d D s s J n F 1 b 3 Q 7 U 2 V j d G l v b j E v R V R G I O y j v O y a l O y L n O y E u O y g l e u z t C 9 B d X R v U m V t b 3 Z l Z E N v b H V t b n M x L n s z 6 r C c 7 J u U 7 I i Y 7 J 2 1 6 6 W g L D V 9 J n F 1 b 3 Q 7 L C Z x d W 9 0 O 1 N l Y 3 R p b 2 4 x L 0 V U R i D s o 7 z s m p T s i 5 z s h L j s o J X r s 7 Q v Q X V 0 b 1 J l b W 9 2 Z W R D b 2 x 1 b W 5 z M S 5 7 6 r G w 6 5 6 Y 6 5 + J L D Z 9 J n F 1 b 3 Q 7 L C Z x d W 9 0 O 1 N l Y 3 R p b 2 4 x L 0 V U R i D s o 7 z s m p T s i 5 z s h L j s o J X r s 7 Q v Q X V 0 b 1 J l b W 9 2 Z W R D b 2 x 1 b W 5 z M S 5 7 6 r G w 6 5 6 Y 6 4 y A 6 r i I K O u w s e u n j C k s N 3 0 m c X V v d D s s J n F 1 b 3 Q 7 U 2 V j d G l v b j E v R V R G I O y j v O y a l O y L n O y E u O y g l e u z t C 9 B d X R v U m V t b 3 Z l Z E N v b H V t b n M x L n v s i 5 z q s I D s t J 3 s l a E o 7 J a 1 K S w 4 f S Z x d W 9 0 O y w m c X V v d D t T Z W N 0 a W 9 u M S 9 F V E Y g 7 K O 8 7 J q U 7 I u c 7 I S 4 7 K C V 6 7 O 0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V E Y l M j A l R U M l Q T M l Q k M l R U M l O U E l O T Q l R U M l O E I l O U M l R U M l O D Q l Q j g l R U M l Q T A l O T U l R U I l Q j M l Q j Q v J U V D J T l C J T k w J U V C J U I z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R G J T I w J U V D J U E z J U J D J U V D J T l B J T k 0 J U V D J T h C J T l D J U V D J T g 0 J U I 4 J U V D J U E w J T k 1 J U V C J U I z J U I 0 L 0 h U T U w l R U M l O T c l O T A l R U M l O D Q l O U M l M j A l R U M l Q j Y l O T Q l R U M l Q j Y l O U M l R U I l O T A l O U M l M j A l R U Q l O D U l O E M l R U M l O U Q l Q j Q l R U I l Q j g l O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V E Y l M j A l R U M l Q T M l Q k M l R U M l O U E l O T Q l R U M l O E I l O U M l R U M l O D Q l Q j g l R U M l Q T A l O T U l R U I l Q j M l Q j Q v J U V D J T h B J U I 5 J U V B J U I y J U E 5 J U V C J T k w J T l D J T I w J U V E J T k 3 J U E 0 J U V C J T h E J T k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R G J T I w J U V D J U E z J U J D J U V D J T l B J T k 0 J U V D J T h C J T l D J U V D J T g 0 J U I 4 J U V D J U E w J T k 1 J U V C J U I z J U I 0 L y V F Q i V C M y U 4 M C V F Q S V C M i V C R C V F Q i U 5 M C U 5 Q y U y M C V F Q y U 5 Q y V B M C V F R C U 5 O C U 5 N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6 L o 3 R j q x Q Q K v C K 2 6 8 0 K h f A A A A A A I A A A A A A B B m A A A A A Q A A I A A A A O Q S 1 W F p Z Y w 3 O 4 e N k 9 X L u j y N g 4 Z 5 7 C 8 D H m X h y k G y b i q W A A A A A A 6 A A A A A A g A A I A A A A D 2 R a n o z C M l m 4 F 5 2 L 0 X 7 n H Q W 6 N s I J C a n 4 M I 2 I R B t x J L s U A A A A A + s K h S U / k Q t W + 8 t Z k W x q c Y p z 4 H 5 k c L a 2 2 c 0 a p I z g v 7 h U F X d t Y s o 8 e S O V n D i f K 5 3 P v R G a M g f D J F U j Z M 8 7 0 9 a P B 3 o V v 4 X 8 P f U N r h X 4 M L S 1 u u y Q A A A A B m y I l x R c N J i S r 7 r e Z u Z C O w w 9 r X Q M R g Y 0 y R U w 3 p B H 5 u 7 d S n t 6 f X 1 T b t V O z c w X 8 1 1 v r J k 3 U 9 g t h Y 0 0 W X J 5 h V C k O 0 = < / D a t a M a s h u p > 
</file>

<file path=customXml/itemProps1.xml><?xml version="1.0" encoding="utf-8"?>
<ds:datastoreItem xmlns:ds="http://schemas.openxmlformats.org/officeDocument/2006/customXml" ds:itemID="{BEF829C6-7181-4984-B02E-9642824057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운용사별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윤호 정</dc:creator>
  <cp:lastModifiedBy>윤호 정</cp:lastModifiedBy>
  <cp:lastPrinted>2024-10-01T02:19:04Z</cp:lastPrinted>
  <dcterms:created xsi:type="dcterms:W3CDTF">2024-09-24T05:11:31Z</dcterms:created>
  <dcterms:modified xsi:type="dcterms:W3CDTF">2025-06-04T01:46:50Z</dcterms:modified>
</cp:coreProperties>
</file>